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80" firstSheet="1" activeTab="4"/>
  </bookViews>
  <sheets>
    <sheet name="aspekty" sheetId="1" r:id="rId1"/>
    <sheet name="havarijné stavy" sheetId="2" r:id="rId2"/>
    <sheet name="záväzné požiadavky" sheetId="3" r:id="rId3"/>
    <sheet name="zasinteresované starany" sheetId="4" r:id="rId4"/>
    <sheet name="riziká a príležitosti" sheetId="5" r:id="rId5"/>
    <sheet name="rizika metodika" sheetId="6" r:id="rId6"/>
  </sheets>
  <calcPr calcId="162913"/>
</workbook>
</file>

<file path=xl/calcChain.xml><?xml version="1.0" encoding="utf-8"?>
<calcChain xmlns="http://schemas.openxmlformats.org/spreadsheetml/2006/main">
  <c r="H56" i="5" l="1"/>
  <c r="G56" i="5"/>
  <c r="G55" i="5"/>
  <c r="H55" i="5" s="1"/>
  <c r="H54" i="5"/>
  <c r="G54" i="5"/>
  <c r="G53" i="5"/>
  <c r="H53" i="5" s="1"/>
  <c r="H52" i="5"/>
  <c r="G52" i="5"/>
  <c r="G51" i="5"/>
  <c r="H51" i="5" s="1"/>
  <c r="H50" i="5"/>
  <c r="G50" i="5"/>
  <c r="G49" i="5"/>
  <c r="H49" i="5" s="1"/>
  <c r="H48" i="5"/>
  <c r="G48" i="5"/>
  <c r="G47" i="5"/>
  <c r="H47" i="5" s="1"/>
  <c r="H46" i="5"/>
  <c r="G46" i="5"/>
  <c r="G45" i="5"/>
  <c r="H45" i="5" s="1"/>
  <c r="H44" i="5"/>
  <c r="G44" i="5"/>
  <c r="G43" i="5"/>
  <c r="H43" i="5" s="1"/>
  <c r="H42" i="5"/>
  <c r="G42" i="5"/>
  <c r="G41" i="5"/>
  <c r="H41" i="5" s="1"/>
  <c r="H40" i="5"/>
  <c r="G40" i="5"/>
  <c r="G39" i="5"/>
  <c r="H39" i="5" s="1"/>
  <c r="H38" i="5"/>
  <c r="G38" i="5"/>
  <c r="G37" i="5"/>
  <c r="H37" i="5" s="1"/>
  <c r="H36" i="5"/>
  <c r="G36" i="5"/>
  <c r="G35" i="5"/>
  <c r="H35" i="5" s="1"/>
  <c r="H34" i="5"/>
  <c r="G34" i="5"/>
  <c r="G33" i="5"/>
  <c r="H33" i="5" s="1"/>
  <c r="H32" i="5"/>
  <c r="G32" i="5"/>
  <c r="G31" i="5"/>
  <c r="H31" i="5" s="1"/>
  <c r="H30" i="5"/>
  <c r="G30" i="5"/>
  <c r="G29" i="5"/>
  <c r="H29" i="5" s="1"/>
  <c r="H28" i="5"/>
  <c r="G28" i="5"/>
  <c r="G27" i="5"/>
  <c r="H27" i="5" s="1"/>
  <c r="H26" i="5"/>
  <c r="G26" i="5"/>
  <c r="G25" i="5"/>
  <c r="H25" i="5" s="1"/>
  <c r="H24" i="5"/>
  <c r="G24" i="5"/>
  <c r="G23" i="5"/>
  <c r="H23" i="5" s="1"/>
  <c r="H22" i="5"/>
  <c r="G22" i="5"/>
  <c r="G21" i="5"/>
  <c r="H21" i="5" s="1"/>
  <c r="H20" i="5"/>
  <c r="G20" i="5"/>
  <c r="G19" i="5"/>
  <c r="H19" i="5" s="1"/>
  <c r="H18" i="5"/>
  <c r="G18" i="5"/>
  <c r="G17" i="5"/>
  <c r="H17" i="5" s="1"/>
  <c r="H16" i="5"/>
  <c r="G16" i="5"/>
  <c r="G15" i="5"/>
  <c r="H15" i="5" s="1"/>
  <c r="H14" i="5"/>
  <c r="G14" i="5"/>
  <c r="G13" i="5"/>
  <c r="H13" i="5" s="1"/>
  <c r="G12" i="5"/>
  <c r="G11" i="5"/>
  <c r="H11" i="5" s="1"/>
  <c r="G10" i="5"/>
  <c r="H10" i="5" s="1"/>
  <c r="H9" i="5"/>
  <c r="G9" i="5"/>
  <c r="I98" i="1" l="1"/>
  <c r="J98" i="1" s="1"/>
  <c r="J95" i="1"/>
  <c r="J94" i="1"/>
  <c r="J93" i="1"/>
  <c r="J92" i="1"/>
  <c r="J86" i="1"/>
  <c r="J84" i="1"/>
  <c r="J82" i="1"/>
  <c r="J80" i="1"/>
  <c r="J79" i="1"/>
  <c r="J77" i="1"/>
  <c r="J75" i="1"/>
  <c r="I74" i="1"/>
  <c r="J74" i="1" s="1"/>
  <c r="J73" i="1"/>
  <c r="J71" i="1"/>
  <c r="J70" i="1"/>
  <c r="J69" i="1"/>
  <c r="J68" i="1"/>
  <c r="J67" i="1"/>
  <c r="J65" i="1"/>
  <c r="J64" i="1"/>
  <c r="J63" i="1"/>
  <c r="J62" i="1"/>
  <c r="J61" i="1"/>
  <c r="J59" i="1"/>
  <c r="J58" i="1"/>
  <c r="J57" i="1"/>
  <c r="J56" i="1"/>
  <c r="J53" i="1"/>
  <c r="J52" i="1"/>
  <c r="J51" i="1"/>
  <c r="J50" i="1"/>
  <c r="J49" i="1"/>
  <c r="J48" i="1"/>
  <c r="J47" i="1"/>
  <c r="J46" i="1"/>
  <c r="I45" i="1"/>
  <c r="J45" i="1" s="1"/>
  <c r="J44" i="1"/>
  <c r="J43" i="1"/>
  <c r="J42" i="1"/>
  <c r="J40" i="1"/>
  <c r="J39" i="1"/>
  <c r="J38" i="1"/>
  <c r="J37" i="1"/>
  <c r="J36" i="1"/>
  <c r="J35" i="1"/>
  <c r="J34" i="1"/>
  <c r="J32" i="1"/>
  <c r="J31" i="1"/>
  <c r="J30" i="1"/>
  <c r="J29" i="1"/>
  <c r="J28" i="1"/>
  <c r="J27" i="1"/>
  <c r="J26" i="1"/>
  <c r="J24" i="1"/>
  <c r="J23" i="1"/>
  <c r="J22" i="1"/>
  <c r="J21" i="1"/>
  <c r="J19" i="1"/>
  <c r="J18" i="1"/>
  <c r="J17" i="1"/>
  <c r="J15" i="1"/>
  <c r="J14" i="1"/>
  <c r="J13" i="1"/>
  <c r="J12" i="1"/>
</calcChain>
</file>

<file path=xl/sharedStrings.xml><?xml version="1.0" encoding="utf-8"?>
<sst xmlns="http://schemas.openxmlformats.org/spreadsheetml/2006/main" count="1269" uniqueCount="679">
  <si>
    <t>Útvar: TO</t>
  </si>
  <si>
    <t>Schválil : Ing.Kovaľ</t>
  </si>
  <si>
    <t xml:space="preserve">Zmena: </t>
  </si>
  <si>
    <t>P.č.</t>
  </si>
  <si>
    <t>Proces</t>
  </si>
  <si>
    <t>Činnosť</t>
  </si>
  <si>
    <t>Aspekt</t>
  </si>
  <si>
    <t>Vplyv</t>
  </si>
  <si>
    <t>Leg</t>
  </si>
  <si>
    <t>ŽP</t>
  </si>
  <si>
    <t>Frek</t>
  </si>
  <si>
    <t>Vpodd</t>
  </si>
  <si>
    <t>Vyh</t>
  </si>
  <si>
    <t>VA</t>
  </si>
  <si>
    <t>Stav</t>
  </si>
  <si>
    <t>Monitorovanie aspektu</t>
  </si>
  <si>
    <t>Výstavba ciest a parkovísk</t>
  </si>
  <si>
    <t>výkopové práce</t>
  </si>
  <si>
    <t>výkopová zemina a kamenivo</t>
  </si>
  <si>
    <t>vznik OO</t>
  </si>
  <si>
    <t>SV</t>
  </si>
  <si>
    <t>Norm.</t>
  </si>
  <si>
    <t>množstvo OO</t>
  </si>
  <si>
    <t>hluk zo strojov</t>
  </si>
  <si>
    <t>zhoršenie PP</t>
  </si>
  <si>
    <t>prašnosť</t>
  </si>
  <si>
    <t>znečistenie ovzdušia</t>
  </si>
  <si>
    <t>N</t>
  </si>
  <si>
    <t>únik RL</t>
  </si>
  <si>
    <t>vznik NO</t>
  </si>
  <si>
    <t>množstvo NO</t>
  </si>
  <si>
    <t>kontaminácia pôdy</t>
  </si>
  <si>
    <t>viď hav.register</t>
  </si>
  <si>
    <t>H</t>
  </si>
  <si>
    <t>emisie z výfuku</t>
  </si>
  <si>
    <t>znečistenei ovzdušia</t>
  </si>
  <si>
    <t>mechnické zhutňovanie</t>
  </si>
  <si>
    <t>znečistený absorbent, rukavice</t>
  </si>
  <si>
    <t xml:space="preserve">vznik NO </t>
  </si>
  <si>
    <t>obaly z CHL</t>
  </si>
  <si>
    <t>nepoužité stavebné materialy</t>
  </si>
  <si>
    <t>výstavba počas nepriaznivých povetrnostných podmienok</t>
  </si>
  <si>
    <t>odplavovanie pôdy a piesku na pôdu a do vody</t>
  </si>
  <si>
    <t>znečistenie vody</t>
  </si>
  <si>
    <t>spotreba prír. zdrojov</t>
  </si>
  <si>
    <t>nanášanie jednotlivých vrstiev vozovky</t>
  </si>
  <si>
    <t>odpadová geotextília</t>
  </si>
  <si>
    <t>výpary z postreku</t>
  </si>
  <si>
    <t>pokladanie asf. koberca, stavebné úpravy</t>
  </si>
  <si>
    <t>výpary z chladenia vozovky</t>
  </si>
  <si>
    <t>spotreba vody</t>
  </si>
  <si>
    <t xml:space="preserve">teplo </t>
  </si>
  <si>
    <t>používanie CHL</t>
  </si>
  <si>
    <t>výpary z CHL</t>
  </si>
  <si>
    <t>umývanie,
kropenie ciest</t>
  </si>
  <si>
    <t xml:space="preserve">spotreba vody </t>
  </si>
  <si>
    <t>spotreba prír.zdrojov</t>
  </si>
  <si>
    <t>znečistenie vody s RL</t>
  </si>
  <si>
    <t>skladovanie stavebných materiálov</t>
  </si>
  <si>
    <t>nepoužité stavebné materiály</t>
  </si>
  <si>
    <t>Rekonštrukcia ciest a parkovísk</t>
  </si>
  <si>
    <t>frézovanie pôvodnej vozovky</t>
  </si>
  <si>
    <t>vyfrézovaná vozovka</t>
  </si>
  <si>
    <t>viď aspekty č. 44 - 53</t>
  </si>
  <si>
    <t>Doprava</t>
  </si>
  <si>
    <t>prevádzkovanie vozového parku vrátane prepravy materiálov</t>
  </si>
  <si>
    <t>spotreba paliva</t>
  </si>
  <si>
    <t>hluk</t>
  </si>
  <si>
    <t xml:space="preserve">prašnosť </t>
  </si>
  <si>
    <t xml:space="preserve"> vznik emisií z výfuku</t>
  </si>
  <si>
    <t>rozsypaný materiál</t>
  </si>
  <si>
    <t xml:space="preserve">vznik OO </t>
  </si>
  <si>
    <t>preťaženie vozidla</t>
  </si>
  <si>
    <t>údržba vozového parku</t>
  </si>
  <si>
    <t>výmena olejov</t>
  </si>
  <si>
    <t>čerpanie PHM</t>
  </si>
  <si>
    <t>znečistené handry, rukavice</t>
  </si>
  <si>
    <t>kotaminácia pôdy</t>
  </si>
  <si>
    <t>výbuch cisterny</t>
  </si>
  <si>
    <t>vznik požiaru</t>
  </si>
  <si>
    <t>Odstavné plochy, parkovisko</t>
  </si>
  <si>
    <t>parkovanie motorových vozidiel</t>
  </si>
  <si>
    <t>úkapy, únik RL</t>
  </si>
  <si>
    <t>2</t>
  </si>
  <si>
    <t>1</t>
  </si>
  <si>
    <t>Sklad ropných látok</t>
  </si>
  <si>
    <t>manipulácia s RL</t>
  </si>
  <si>
    <t>znečistený absorbent</t>
  </si>
  <si>
    <t>obaly z RL</t>
  </si>
  <si>
    <t>Manipulácia s odpadmi</t>
  </si>
  <si>
    <t>skladovanie odpadov</t>
  </si>
  <si>
    <t>rozsypaný odpad</t>
  </si>
  <si>
    <t>ručná manipulácia</t>
  </si>
  <si>
    <t xml:space="preserve"> poškodené obaly a 
 rozsypaný zneh. materiál</t>
  </si>
  <si>
    <t xml:space="preserve"> únik a  vyliatie CHL</t>
  </si>
  <si>
    <t xml:space="preserve">kontaminácia pôdy </t>
  </si>
  <si>
    <t>prečerpávanie odpadov</t>
  </si>
  <si>
    <t>vyliatie a únik CHL</t>
  </si>
  <si>
    <t>Zmena:</t>
  </si>
  <si>
    <t>Č. A.</t>
  </si>
  <si>
    <t>Prevádzka</t>
  </si>
  <si>
    <t>Príčina</t>
  </si>
  <si>
    <t>Udalosť</t>
  </si>
  <si>
    <t>Následok</t>
  </si>
  <si>
    <t>Prevencia, spôsob reakcie</t>
  </si>
  <si>
    <t>Poznámka</t>
  </si>
  <si>
    <t>5</t>
  </si>
  <si>
    <t xml:space="preserve">únik RL </t>
  </si>
  <si>
    <t>Dodržiavanie predpisov a osnov školení o ŽP, BOZP a PO, dodržiavanie plánov preventívnej výmien a  údržby zariadenia, zabezpečenie následného 
zásahu podľa interného postupu</t>
  </si>
  <si>
    <t>použitie 
vhodného 
absorbentu</t>
  </si>
  <si>
    <t>9</t>
  </si>
  <si>
    <t>mechanické zhutňovanie</t>
  </si>
  <si>
    <t>22</t>
  </si>
  <si>
    <t>30</t>
  </si>
  <si>
    <t>výbuch tankovacej stanica</t>
  </si>
  <si>
    <t>úkap oleja</t>
  </si>
  <si>
    <t>upotrebenie tesniacich elementov</t>
  </si>
  <si>
    <t>Vývoz odpadov</t>
  </si>
  <si>
    <t>nakladanie odpadov</t>
  </si>
  <si>
    <t>prevrátenie vozidla</t>
  </si>
  <si>
    <t>Skratky:</t>
  </si>
  <si>
    <t>Č.A. - poradové číslo aspektu v Environmentálnom registri aspektov</t>
  </si>
  <si>
    <t>manipulácia s ropnými látkami</t>
  </si>
  <si>
    <t>únik ropnej látky</t>
  </si>
  <si>
    <t>vyliatie CHL</t>
  </si>
  <si>
    <t>prečerpávanie CHL</t>
  </si>
  <si>
    <t>72</t>
  </si>
  <si>
    <t>betónovanie</t>
  </si>
  <si>
    <t>kropenie</t>
  </si>
  <si>
    <t>odpad</t>
  </si>
  <si>
    <t>Norm</t>
  </si>
  <si>
    <t>poškodenie zbernej nádoby</t>
  </si>
  <si>
    <t>prevrátenie 
vozidla</t>
  </si>
  <si>
    <t>14</t>
  </si>
  <si>
    <t>51</t>
  </si>
  <si>
    <t>63</t>
  </si>
  <si>
    <t xml:space="preserve">emisie </t>
  </si>
  <si>
    <t>67</t>
  </si>
  <si>
    <t>69</t>
  </si>
  <si>
    <t>74</t>
  </si>
  <si>
    <t>76</t>
  </si>
  <si>
    <t>78</t>
  </si>
  <si>
    <t>81</t>
  </si>
  <si>
    <t>87</t>
  </si>
  <si>
    <t>88</t>
  </si>
  <si>
    <t>94</t>
  </si>
  <si>
    <t>99</t>
  </si>
  <si>
    <t>105</t>
  </si>
  <si>
    <t>ENVIRONMENTALNÝ REGISTER HAVARIJNÝCH STAVOV 
Prevádzka / Proces: 
Stavebná činnosť : NÁZOV STAVBY</t>
  </si>
  <si>
    <r>
      <t xml:space="preserve">Dátum aktualizácie: </t>
    </r>
    <r>
      <rPr>
        <sz val="8"/>
        <color rgb="FFFF0000"/>
        <rFont val="Arial"/>
        <family val="2"/>
        <charset val="238"/>
      </rPr>
      <t>6.6.2017</t>
    </r>
  </si>
  <si>
    <r>
      <t xml:space="preserve">Platí od: </t>
    </r>
    <r>
      <rPr>
        <sz val="8"/>
        <color rgb="FFFF0000"/>
        <rFont val="Arial"/>
        <family val="2"/>
        <charset val="238"/>
      </rPr>
      <t>6.6.2017</t>
    </r>
  </si>
  <si>
    <t xml:space="preserve">Revízia: </t>
  </si>
  <si>
    <r>
      <t>Register environmentálnych aspektov č. 9
Prevádzka / Proces:
Stavebná činnosť:</t>
    </r>
    <r>
      <rPr>
        <b/>
        <sz val="12"/>
        <color rgb="FFFF0000"/>
        <rFont val="Arial"/>
        <family val="2"/>
        <charset val="238"/>
      </rPr>
      <t xml:space="preserve"> NÁZOV STAVBY</t>
    </r>
  </si>
  <si>
    <r>
      <t>Platí od:</t>
    </r>
    <r>
      <rPr>
        <sz val="11"/>
        <color rgb="FFFF0000"/>
        <rFont val="Arial"/>
        <family val="2"/>
        <charset val="238"/>
      </rPr>
      <t xml:space="preserve"> 16.05.2017</t>
    </r>
  </si>
  <si>
    <r>
      <t>Dátum aktualizácie</t>
    </r>
    <r>
      <rPr>
        <sz val="11"/>
        <color rgb="FFFF0000"/>
        <rFont val="Arial"/>
        <family val="2"/>
        <charset val="238"/>
      </rPr>
      <t>: 16.05.2017</t>
    </r>
  </si>
  <si>
    <t xml:space="preserve">ENVIRONMENTALNÝ REGISTER ZÁVAZNÝCH POŽIADAVIEK
</t>
  </si>
  <si>
    <r>
      <t xml:space="preserve">Dátum aktualizácie: </t>
    </r>
    <r>
      <rPr>
        <sz val="8"/>
        <color rgb="FFFF0000"/>
        <rFont val="Arial"/>
        <family val="2"/>
        <charset val="238"/>
      </rPr>
      <t>25.07.2017</t>
    </r>
  </si>
  <si>
    <r>
      <t>Zmena:                          Platí od:</t>
    </r>
    <r>
      <rPr>
        <sz val="8"/>
        <color rgb="FFFF0000"/>
        <rFont val="Arial"/>
        <family val="2"/>
        <charset val="238"/>
      </rPr>
      <t xml:space="preserve"> 25.07.2017</t>
    </r>
  </si>
  <si>
    <t>Časti:</t>
  </si>
  <si>
    <r>
      <t xml:space="preserve">A - právne požiadavky (legislatívne požiadavky) - zdroj: www.slov-lex.sk; </t>
    </r>
    <r>
      <rPr>
        <b/>
        <i/>
        <sz val="11"/>
        <color rgb="FF7030A0"/>
        <rFont val="Calibri"/>
        <family val="2"/>
        <charset val="238"/>
        <scheme val="minor"/>
      </rPr>
      <t>zmeny</t>
    </r>
  </si>
  <si>
    <t>B - iné požiadavky (záväzné rozhodnutia štátnych orgánov; iné požiadavky, ktoré sa spoločnosť rozhodla plniť)</t>
  </si>
  <si>
    <t>Číselné a farebné označenie hodnotenia:</t>
  </si>
  <si>
    <t xml:space="preserve">Zistené nedostatky sú závažného charakteru, hrozí nebezpečenstvo sankcií.  Je potrebné okamžite riešiť podľa stanovených opatrení. </t>
  </si>
  <si>
    <t>Zistené nedostatky je možné riešiť v krátkom časovom horizonte, nepredpokladajú sa komplikácie pri riešení</t>
  </si>
  <si>
    <t>Požiadavka plnená, vyhovujúci stav, resp. vyriešené na mieste.</t>
  </si>
  <si>
    <t>A - právne požiadavky (legislatívne požiadavky)</t>
  </si>
  <si>
    <t>A1 - Ochrana vôd</t>
  </si>
  <si>
    <t>Číslo</t>
  </si>
  <si>
    <t>Zákon</t>
  </si>
  <si>
    <t>Požiadavka</t>
  </si>
  <si>
    <t>v šanóne</t>
  </si>
  <si>
    <t>Hodnotenie</t>
  </si>
  <si>
    <t>Komentár, informácie, spôsob plnenia</t>
  </si>
  <si>
    <t>364/2004 Zákon o vodách, § 6 ods. 6</t>
  </si>
  <si>
    <r>
      <t>Ten, kto odoberá povrchovú vodu alebo podzemnú vodu z jedného odberného miesta v množstve nad 15 000 m3 ročne alebo nad 1 250 m3 mesačne na uspokojovanie osobných potrieb domácnosti a ten, kto odoberá povrchovú vodu alebo podzemnú vodu na základe povolenia podľa </t>
    </r>
    <r>
      <rPr>
        <b/>
        <i/>
        <sz val="9"/>
        <rFont val="Calibri"/>
        <family val="2"/>
        <charset val="238"/>
        <scheme val="minor"/>
      </rPr>
      <t xml:space="preserve">§ 21 </t>
    </r>
    <r>
      <rPr>
        <sz val="9"/>
        <rFont val="Calibri"/>
        <family val="2"/>
        <charset val="238"/>
        <scheme val="minor"/>
      </rPr>
      <t>alebo využíva osobitné vody, je povinný oznamovať údaje o týchto odberoch a údaje určené v povolení podľa </t>
    </r>
    <r>
      <rPr>
        <b/>
        <i/>
        <sz val="9"/>
        <rFont val="Calibri"/>
        <family val="2"/>
        <charset val="238"/>
        <scheme val="minor"/>
      </rPr>
      <t>§ 21</t>
    </r>
    <r>
      <rPr>
        <sz val="9"/>
        <rFont val="Calibri"/>
        <family val="2"/>
        <charset val="238"/>
        <scheme val="minor"/>
      </rPr>
      <t> raz ročne poverenej osobe, ktorá ich poskytne správcovi vodohospodársky významných vodných tokov.</t>
    </r>
  </si>
  <si>
    <t xml:space="preserve"> 142/2000 Z. z. a 755/2004</t>
  </si>
  <si>
    <r>
      <t xml:space="preserve">Množstvo odobratej vody z každého zdroja musí byť merané overeným meradlom </t>
    </r>
    <r>
      <rPr>
        <sz val="9"/>
        <color rgb="FF0070C0"/>
        <rFont val="Calibri"/>
        <family val="2"/>
        <charset val="238"/>
        <scheme val="minor"/>
      </rPr>
      <t>- potrebné viesť mesačné záznamy o množstve odobratej vody</t>
    </r>
  </si>
  <si>
    <t>364/2004, 355/2007</t>
  </si>
  <si>
    <t>Je potrebné hodnotiť kvalitu odobranej "pitnej" vody v akreditovanom laboratóriu - 1 x ročne alebo podľa požiadavky RUVZ</t>
  </si>
  <si>
    <t>364/2004 Zákon o vodách, § 6 ods. 7</t>
  </si>
  <si>
    <r>
      <t>Ten, kto vypúšťa odpadové vody alebo osobitné vody do povrchových vôd alebo podzemných vôd v množstve nad 10 000 m3 ročne alebo nad 1 000 m3 mesačne z domácnosti a ten, kto produkuje a vypúšťa odpadové vody, osobitné vody alebo geotermálne vody do povrchových vôd alebo podzemných vôd na základe povolenia podľa </t>
    </r>
    <r>
      <rPr>
        <b/>
        <i/>
        <sz val="9"/>
        <rFont val="Calibri"/>
        <family val="2"/>
        <charset val="238"/>
        <scheme val="minor"/>
      </rPr>
      <t>§ 21</t>
    </r>
    <r>
      <rPr>
        <sz val="9"/>
        <rFont val="Calibri"/>
        <family val="2"/>
        <charset val="238"/>
        <scheme val="minor"/>
      </rPr>
      <t>, je povinný oznamovať údaje o týchto vypúšťaných vodách a údaje určené v povolení podľa </t>
    </r>
    <r>
      <rPr>
        <b/>
        <i/>
        <sz val="9"/>
        <rFont val="Calibri"/>
        <family val="2"/>
        <charset val="238"/>
        <scheme val="minor"/>
      </rPr>
      <t>§ 21</t>
    </r>
    <r>
      <rPr>
        <sz val="9"/>
        <rFont val="Calibri"/>
        <family val="2"/>
        <charset val="238"/>
        <scheme val="minor"/>
      </rPr>
      <t> raz ročne poverenej osobe, ktorá ich poskytne správcovi vodohospodársky významných vodných tokov.</t>
    </r>
  </si>
  <si>
    <t>364/2004 Zákon o vodách, § 21</t>
  </si>
  <si>
    <r>
      <rPr>
        <b/>
        <sz val="9"/>
        <color rgb="FFFF0000"/>
        <rFont val="Calibri"/>
        <family val="2"/>
        <charset val="238"/>
        <scheme val="minor"/>
      </rPr>
      <t xml:space="preserve">STUDNE: </t>
    </r>
    <r>
      <rPr>
        <sz val="9"/>
        <color theme="1"/>
        <rFont val="Calibri"/>
        <family val="2"/>
        <charset val="238"/>
        <scheme val="minor"/>
      </rPr>
      <t xml:space="preserve">Na odber podzemnej vody je potrebné povolenie od úradu ochrany ŽP </t>
    </r>
    <r>
      <rPr>
        <i/>
        <sz val="9"/>
        <color rgb="FF0070C0"/>
        <rFont val="Calibri"/>
        <family val="2"/>
        <charset val="238"/>
        <scheme val="minor"/>
      </rPr>
      <t>- treba napísať účel použitia vody, číslo súhlasu, platnosť do, povolené množtvá a či neprekračujeme tieto povolené množstvá, prípadne iné podmienky do časti B</t>
    </r>
  </si>
  <si>
    <r>
      <rPr>
        <b/>
        <sz val="9"/>
        <color rgb="FFFF0000"/>
        <rFont val="Calibri"/>
        <family val="2"/>
        <charset val="238"/>
        <scheme val="minor"/>
      </rPr>
      <t>RIEKA, JAZERO:</t>
    </r>
    <r>
      <rPr>
        <sz val="9"/>
        <color theme="1"/>
        <rFont val="Calibri"/>
        <family val="2"/>
        <charset val="238"/>
        <scheme val="minor"/>
      </rPr>
      <t xml:space="preserve"> Na odber povrchovej vody je potrebné povolenie od úradu ochrany ŽP </t>
    </r>
    <r>
      <rPr>
        <i/>
        <sz val="9"/>
        <color rgb="FF0070C0"/>
        <rFont val="Calibri"/>
        <family val="2"/>
        <charset val="238"/>
        <scheme val="minor"/>
      </rPr>
      <t>- treba napísať účel použitia vody, číslo súhlasu, platnosť do, povolené množtvá a či neprekračujeme tieto povolené množstvá, prípadne iné podmienky do časti B</t>
    </r>
  </si>
  <si>
    <t>364/2004  § 21, §26</t>
  </si>
  <si>
    <r>
      <rPr>
        <b/>
        <sz val="9"/>
        <color rgb="FFFF0000"/>
        <rFont val="Calibri"/>
        <family val="2"/>
        <charset val="238"/>
        <scheme val="minor"/>
      </rPr>
      <t>ORL, spevnené plochy:</t>
    </r>
    <r>
      <rPr>
        <sz val="9"/>
        <color theme="1"/>
        <rFont val="Calibri"/>
        <family val="2"/>
        <charset val="238"/>
        <scheme val="minor"/>
      </rPr>
      <t xml:space="preserve"> Je potrebné povolenie na vypúšťanie vôd z povrchového odtoku (zo spevnených plôch) do povrchových vôd alebo do podzemných vôd a povolenie na užívanie vodnej stavby</t>
    </r>
  </si>
  <si>
    <t>364/2004 Zákon o vodách, § 26</t>
  </si>
  <si>
    <r>
      <rPr>
        <b/>
        <sz val="9"/>
        <color rgb="FFFF0000"/>
        <rFont val="Calibri"/>
        <family val="2"/>
        <charset val="238"/>
        <scheme val="minor"/>
      </rPr>
      <t>ORL, plochy, ČOV, studňa,</t>
    </r>
    <r>
      <rPr>
        <b/>
        <sz val="9"/>
        <color rgb="FFFF0000"/>
        <rFont val="Calibri"/>
        <family val="2"/>
        <charset val="238"/>
        <scheme val="minor"/>
      </rPr>
      <t xml:space="preserve">...: </t>
    </r>
    <r>
      <rPr>
        <sz val="9"/>
        <color theme="1"/>
        <rFont val="Calibri"/>
        <family val="2"/>
        <charset val="238"/>
        <scheme val="minor"/>
      </rPr>
      <t xml:space="preserve">Je potrebné povolenie na uskutočnenie vodnej stavby , jej zmenu, zmenu v užívaní, zrušenie alebo odstránenie vodnej stavby </t>
    </r>
    <r>
      <rPr>
        <i/>
        <sz val="9"/>
        <color rgb="FF0070C0"/>
        <rFont val="Calibri"/>
        <family val="2"/>
        <charset val="238"/>
        <scheme val="minor"/>
      </rPr>
      <t>- treba napísať stavbu, číslo povolenia a podmienky povolenia do časti B</t>
    </r>
  </si>
  <si>
    <t>364/2004 Zákon o vodách, § 36</t>
  </si>
  <si>
    <t>Odpadové (splaškové vody) je možné vypúšťať iba do nepriepustnej žumpy a následne likvidovať vo verejnej ČOV (doklady o likvidácii, zmluva), alebo do vlastnej ČOV.</t>
  </si>
  <si>
    <t>364/2004 Zákon o vodách, § 39</t>
  </si>
  <si>
    <r>
      <rPr>
        <b/>
        <sz val="9"/>
        <color rgb="FFFF0000"/>
        <rFont val="Calibri"/>
        <family val="2"/>
        <charset val="238"/>
        <scheme val="minor"/>
      </rPr>
      <t>Sklad olejov</t>
    </r>
    <r>
      <rPr>
        <sz val="9"/>
        <color theme="1"/>
        <rFont val="Calibri"/>
        <family val="2"/>
        <charset val="238"/>
        <scheme val="minor"/>
      </rPr>
      <t xml:space="preserve"> a zhromaždisko odpadov, trafostanica musí mať: čistú a dostatočne veľkú záchytnú nádrž, musí byť označený, uzamykateľný, skúšky tesnosti záchytnej nádrže 1 x za 5 rokov</t>
    </r>
  </si>
  <si>
    <r>
      <rPr>
        <b/>
        <sz val="9"/>
        <color rgb="FFFF0000"/>
        <rFont val="Calibri"/>
        <family val="2"/>
        <charset val="238"/>
        <scheme val="minor"/>
      </rPr>
      <t xml:space="preserve">Nádrž na naftu (dvojplášťová) </t>
    </r>
    <r>
      <rPr>
        <sz val="9"/>
        <color theme="1"/>
        <rFont val="Calibri"/>
        <family val="2"/>
        <charset val="238"/>
        <scheme val="minor"/>
      </rPr>
      <t>musí mať skúšky tesnosti 1 x za 5 rokov, indikáciu medziplášťa, záchytnú nádrž na úkapy</t>
    </r>
  </si>
  <si>
    <r>
      <rPr>
        <b/>
        <sz val="9"/>
        <color rgb="FFFF0000"/>
        <rFont val="Calibri"/>
        <family val="2"/>
        <charset val="238"/>
        <scheme val="minor"/>
      </rPr>
      <t>Stáčacia plocha</t>
    </r>
    <r>
      <rPr>
        <sz val="9"/>
        <color theme="1"/>
        <rFont val="Calibri"/>
        <family val="2"/>
        <charset val="238"/>
        <scheme val="minor"/>
      </rPr>
      <t xml:space="preserve"> (z cisternového vozidla do nádrže na naftu) musí byť nepriepustná, vyspádovaná, s čistou a prázdnou havarijnou nádržou min 5m3, so skúškami tesnosti každých 5 rokov</t>
    </r>
  </si>
  <si>
    <r>
      <rPr>
        <b/>
        <sz val="9"/>
        <color theme="5"/>
        <rFont val="Calibri"/>
        <family val="2"/>
        <charset val="238"/>
        <scheme val="minor"/>
      </rPr>
      <t>žumpa, skúšky testnosti</t>
    </r>
    <r>
      <rPr>
        <sz val="9"/>
        <color theme="1"/>
        <rFont val="Calibri"/>
        <family val="2"/>
        <charset val="238"/>
        <scheme val="minor"/>
      </rPr>
      <t xml:space="preserve"> musí mať skúšky tesnosti každých 5 rokov</t>
    </r>
  </si>
  <si>
    <t>364/2004 Zákon o vodách</t>
  </si>
  <si>
    <r>
      <t xml:space="preserve">Viesť prevádzkový denník (pravidelné záznamy) vodných stavieb a  stavieb, kde sa manipuluje s chem.látkami </t>
    </r>
    <r>
      <rPr>
        <sz val="9"/>
        <color rgb="FF0070C0"/>
        <rFont val="Calibri"/>
        <family val="2"/>
        <charset val="238"/>
        <scheme val="minor"/>
      </rPr>
      <t>(studňa, žumpa, ČOV, ORL, sklad, benkalor...)</t>
    </r>
  </si>
  <si>
    <r>
      <t xml:space="preserve">Mať prevádzkový poriadok vodných stavieb a stavieb, kde sa manipuluje s chem.látkami </t>
    </r>
    <r>
      <rPr>
        <sz val="9"/>
        <color rgb="FF0070C0"/>
        <rFont val="Calibri"/>
        <family val="2"/>
        <charset val="238"/>
        <scheme val="minor"/>
      </rPr>
      <t>(studňa, žumpa, ČOV, ORL, sklad, benkalor...)</t>
    </r>
  </si>
  <si>
    <r>
      <rPr>
        <b/>
        <sz val="9"/>
        <color rgb="FFFF0000"/>
        <rFont val="Calibri"/>
        <family val="2"/>
        <charset val="238"/>
        <scheme val="minor"/>
      </rPr>
      <t xml:space="preserve">Parkovanie, výmena prevádzkových náplní, manipulácia s chem.látkami </t>
    </r>
    <r>
      <rPr>
        <sz val="9"/>
        <color theme="1"/>
        <rFont val="Calibri"/>
        <family val="2"/>
        <charset val="238"/>
        <scheme val="minor"/>
      </rPr>
      <t>musí byť na zabezpečenej ploche (nepriepustnej so zách.nádržou) alebo s použitím záchytných vaničiek</t>
    </r>
  </si>
  <si>
    <r>
      <t xml:space="preserve">Prevádzkové nádoby chemických látok </t>
    </r>
    <r>
      <rPr>
        <b/>
        <sz val="9"/>
        <color rgb="FFFF0000"/>
        <rFont val="Calibri"/>
        <family val="2"/>
        <charset val="238"/>
        <scheme val="minor"/>
      </rPr>
      <t>v dielňach</t>
    </r>
    <r>
      <rPr>
        <sz val="9"/>
        <color theme="1"/>
        <rFont val="Calibri"/>
        <family val="2"/>
        <charset val="238"/>
        <scheme val="minor"/>
      </rPr>
      <t>,... musia byť v záchytných vaniach</t>
    </r>
  </si>
  <si>
    <r>
      <t xml:space="preserve">Ten, kto pravidelne zaobchádza v rámci výrobného procesu alebo inej činnosti s tuhými znečisťujúcimi látkami v množstve väčšom ako 1 t alebo s kvapalnými znečisťujúcimi látkami v množstve väčšom ako 1 m3 musí mať vypracovaný </t>
    </r>
    <r>
      <rPr>
        <b/>
        <sz val="9"/>
        <color rgb="FFFF0000"/>
        <rFont val="Calibri"/>
        <family val="2"/>
        <charset val="238"/>
        <scheme val="minor"/>
      </rPr>
      <t>Havarijný plán</t>
    </r>
    <r>
      <rPr>
        <sz val="9"/>
        <color theme="1"/>
        <rFont val="Calibri"/>
        <family val="2"/>
        <charset val="238"/>
        <scheme val="minor"/>
      </rPr>
      <t>, schválený SIZP. Zamestnanci aj dodávatelia musia byť oboznámení s HP - minimálne 1 x ročne.</t>
    </r>
  </si>
  <si>
    <t>364/2004 Zákon o vodách, § 70</t>
  </si>
  <si>
    <r>
      <t xml:space="preserve">Ten, kto pravidelne zaobchádza v rámci výrobného procesu alebo inej činnosti s tuhými znečisťujúcimi látkami v množstve väčšom ako 1 t alebo s kvapalnými znečisťujúcimi látkami v množstve väčšom ako 1 m3 musí mať určeného </t>
    </r>
    <r>
      <rPr>
        <b/>
        <sz val="9"/>
        <color rgb="FFFF0000"/>
        <rFont val="Calibri"/>
        <family val="2"/>
        <charset val="238"/>
        <scheme val="minor"/>
      </rPr>
      <t>vodohospodár</t>
    </r>
    <r>
      <rPr>
        <sz val="9"/>
        <color theme="1"/>
        <rFont val="Calibri"/>
        <family val="2"/>
        <charset val="238"/>
        <scheme val="minor"/>
      </rPr>
      <t>a</t>
    </r>
  </si>
  <si>
    <t>364/2004 Zákon o vodách, § 80d</t>
  </si>
  <si>
    <r>
      <t xml:space="preserve">povolenia a rozhodnutia vydané do 14. januára 2015, ktoré nie sú v súlade so zákonom účinným od 15. januára 2015, je potrebné do </t>
    </r>
    <r>
      <rPr>
        <b/>
        <i/>
        <sz val="9"/>
        <color rgb="FF7030A0"/>
        <rFont val="Calibri"/>
        <family val="2"/>
        <charset val="238"/>
        <scheme val="minor"/>
      </rPr>
      <t>31.decembra 2018</t>
    </r>
    <r>
      <rPr>
        <sz val="9"/>
        <color theme="1"/>
        <rFont val="Calibri"/>
        <family val="2"/>
        <charset val="238"/>
        <scheme val="minor"/>
      </rPr>
      <t xml:space="preserve"> uviesť s ním do súladu, inak povolenia a rozhodnutia strácajú platnosť</t>
    </r>
  </si>
  <si>
    <t>100/2005</t>
  </si>
  <si>
    <r>
      <t xml:space="preserve">Bez záchytných nádrží možno prevádzkovať </t>
    </r>
    <r>
      <rPr>
        <b/>
        <sz val="9"/>
        <color rgb="FFFF0000"/>
        <rFont val="Calibri"/>
        <family val="2"/>
        <charset val="238"/>
        <scheme val="minor"/>
      </rPr>
      <t>výkonové transformátory</t>
    </r>
    <r>
      <rPr>
        <sz val="9"/>
        <color theme="1"/>
        <rFont val="Calibri"/>
        <family val="2"/>
        <charset val="238"/>
        <scheme val="minor"/>
      </rPr>
      <t xml:space="preserve"> do 630 kVA umiestnené na stožiaroch, prúdové a napäťové prístrojové transformátory a väzobné kondenzátory s olejovou náplňou s menovitým napätím 110 kV, 220 kV a 400 kV umiestnené vo vonkajších rozvodniach veľmi vysokého napätia.</t>
    </r>
  </si>
  <si>
    <t>364/2004 Zákon o vodách, § 39 ods. 4</t>
  </si>
  <si>
    <r>
      <t>vybaviť pracoviská špeciálnymi prístrojmi a prostriedkami potrebnými na zneškodnenie úniku znečisťujúcich látok do vôd alebo prostredia súvisiaceho s vodou -</t>
    </r>
    <r>
      <rPr>
        <sz val="9"/>
        <color rgb="FFFF0000"/>
        <rFont val="Calibri"/>
        <family val="2"/>
        <charset val="238"/>
        <scheme val="minor"/>
      </rPr>
      <t>havarijnou súpravou</t>
    </r>
  </si>
  <si>
    <t>S použitými obalmi znečisťujúcich látok sa zaobchádza ako so znečisťujúcimi látkami</t>
  </si>
  <si>
    <t>A2 - Odpadové hospodárstvo</t>
  </si>
  <si>
    <t>79/2015 o odpadoch, §6</t>
  </si>
  <si>
    <r>
      <rPr>
        <b/>
        <sz val="9"/>
        <color rgb="FFFF0000"/>
        <rFont val="Calibri"/>
        <family val="2"/>
        <charset val="238"/>
        <scheme val="minor"/>
      </rPr>
      <t xml:space="preserve">INFO: </t>
    </r>
    <r>
      <rPr>
        <sz val="9"/>
        <color theme="1"/>
        <rFont val="Calibri"/>
        <family val="2"/>
        <charset val="238"/>
        <scheme val="minor"/>
      </rPr>
      <t xml:space="preserve">Pôvodca odpadu je povinný predchádzať vzniku odpadu zo svojej činnosti a obmedzovať jeho množstvo a nebezpečné vlastnosti. </t>
    </r>
  </si>
  <si>
    <t>79/2015 o odpadoch, §14 a 371/2015, §8 a 365/2015</t>
  </si>
  <si>
    <r>
      <t xml:space="preserve">Potrebné triediť odpad podľa </t>
    </r>
    <r>
      <rPr>
        <sz val="9"/>
        <color rgb="FFFF0000"/>
        <rFont val="Calibri"/>
        <family val="2"/>
        <charset val="238"/>
        <scheme val="minor"/>
      </rPr>
      <t>K</t>
    </r>
    <r>
      <rPr>
        <b/>
        <sz val="9"/>
        <color rgb="FFFF0000"/>
        <rFont val="Calibri"/>
        <family val="2"/>
        <charset val="238"/>
        <scheme val="minor"/>
      </rPr>
      <t xml:space="preserve">atalógu odpadov. </t>
    </r>
    <r>
      <rPr>
        <sz val="9"/>
        <color rgb="FF0070C0"/>
        <rFont val="Calibri"/>
        <family val="2"/>
        <charset val="238"/>
        <scheme val="minor"/>
      </rPr>
      <t>Všetky odpady musia byť označené názvom a číslom odpadu, kategóriou nebezpečnosti a NO aj  identifikačným listom, musí byť poriadok na zhromaždiskách odpadu</t>
    </r>
  </si>
  <si>
    <t>79/2015 o odpadoch, §14 a 371/2015, §8</t>
  </si>
  <si>
    <r>
      <t xml:space="preserve">Potrebné zhromažďovať odpady vytriedené podľa druhov odpadov a zabezpečiť ich pred znehodnotením, odcudzením alebo iným nežiaducim únikom </t>
    </r>
    <r>
      <rPr>
        <sz val="9"/>
        <color rgb="FF0070C0"/>
        <rFont val="Calibri"/>
        <family val="2"/>
        <charset val="238"/>
        <scheme val="minor"/>
      </rPr>
      <t>(v uzamknutom sklade, na nepriepustnej ploche, odpady nezmiešavať!)</t>
    </r>
  </si>
  <si>
    <t>79/2015 o odpadoch, §14</t>
  </si>
  <si>
    <t>odovzdať odpady len osobe oprávnenej nakladať s odpadmi (k dispozícii ich príslušné povolenia)</t>
  </si>
  <si>
    <t>79/2015 o odpadoch, §14 a 366/2015</t>
  </si>
  <si>
    <r>
      <t>Viesť evidenciu odpadov v evidenčných listoch - na každý odpad a každý rok samostatne</t>
    </r>
    <r>
      <rPr>
        <sz val="9"/>
        <color rgb="FF0070C0"/>
        <rFont val="Calibri"/>
        <family val="2"/>
        <charset val="238"/>
        <scheme val="minor"/>
      </rPr>
      <t xml:space="preserve"> </t>
    </r>
  </si>
  <si>
    <r>
      <t xml:space="preserve">Uchovávať sprievodné listy odpadov, vážne lístky,... </t>
    </r>
    <r>
      <rPr>
        <sz val="9"/>
        <color rgb="FF0070C0"/>
        <rFont val="Calibri"/>
        <family val="2"/>
        <charset val="238"/>
        <scheme val="minor"/>
      </rPr>
      <t>(po dobu 5. rokov)</t>
    </r>
  </si>
  <si>
    <t>79/2015 o odpadoch, §26 a 366/2015</t>
  </si>
  <si>
    <t>Zasielať kópie sprievodných listov na príslušné úrady</t>
  </si>
  <si>
    <t>Zasielať ohlásenie o vzniku odpadov 1x ročne</t>
  </si>
  <si>
    <t>79/2015 o odpadoch, §97  a 371/2015, §25</t>
  </si>
  <si>
    <r>
      <t xml:space="preserve">Je potrebné mať </t>
    </r>
    <r>
      <rPr>
        <b/>
        <sz val="9"/>
        <color rgb="FFFF0000"/>
        <rFont val="Calibri"/>
        <family val="2"/>
        <charset val="238"/>
        <scheme val="minor"/>
      </rPr>
      <t>súhlas na zhromažďovanie nebezpečných odpadov</t>
    </r>
    <r>
      <rPr>
        <sz val="9"/>
        <color theme="1"/>
        <rFont val="Calibri"/>
        <family val="2"/>
        <charset val="238"/>
        <scheme val="minor"/>
      </rPr>
      <t xml:space="preserve"> u pôvodcu odpadu, ak zhromažďuje väčšie množstvo ako 1 tona nebezpečných odpadov (max. na 5 rokov)</t>
    </r>
    <r>
      <rPr>
        <sz val="9"/>
        <color rgb="FF0070C0"/>
        <rFont val="Calibri"/>
        <family val="2"/>
        <charset val="238"/>
        <scheme val="minor"/>
      </rPr>
      <t xml:space="preserve"> - podmienky súhlasu v časti B</t>
    </r>
  </si>
  <si>
    <t>zariadenie na zhodnocovanie odpadov</t>
  </si>
  <si>
    <t>súhlas na zhromažďovanie odpadov bez predchádzajúceho triedenia</t>
  </si>
  <si>
    <t>A3 - Ochrana ovzdušia</t>
  </si>
  <si>
    <t>Zákon 137/2010, §15, §17, 410/2012</t>
  </si>
  <si>
    <r>
      <t xml:space="preserve">Je potrebné mať </t>
    </r>
    <r>
      <rPr>
        <b/>
        <sz val="9"/>
        <color rgb="FFFF0000"/>
        <rFont val="Calibri"/>
        <family val="2"/>
        <charset val="238"/>
        <scheme val="minor"/>
      </rPr>
      <t>súhlas na prevádzku</t>
    </r>
    <r>
      <rPr>
        <sz val="9"/>
        <color theme="1"/>
        <rFont val="Calibri"/>
        <family val="2"/>
        <charset val="238"/>
        <scheme val="minor"/>
      </rPr>
      <t xml:space="preserve"> všetkých zdrojov znečisťovania ovzdušia: Obaľovňa, kotol </t>
    </r>
  </si>
  <si>
    <t xml:space="preserve"> 408/2003 §2ods.4 písm g)</t>
  </si>
  <si>
    <t xml:space="preserve">schválenie postupu výpočtu </t>
  </si>
  <si>
    <t>Zákon 137/2010, §15, 411/2012, 401/1998</t>
  </si>
  <si>
    <r>
      <t xml:space="preserve">Zasielať každý rok </t>
    </r>
    <r>
      <rPr>
        <b/>
        <sz val="9"/>
        <color rgb="FFFF0000"/>
        <rFont val="Calibri"/>
        <family val="2"/>
        <charset val="238"/>
        <scheme val="minor"/>
      </rPr>
      <t xml:space="preserve">výpočet poplatkov </t>
    </r>
    <r>
      <rPr>
        <sz val="9"/>
        <color theme="1"/>
        <rFont val="Calibri"/>
        <family val="2"/>
        <charset val="238"/>
        <scheme val="minor"/>
      </rPr>
      <t>za znečisťovanie ovzdušia, platiť poplatky</t>
    </r>
  </si>
  <si>
    <t>Zákon 137/2010, §15, 411/2012, 410/2012</t>
  </si>
  <si>
    <t>V prípade nainštalovaného zariadenia na znižovanie emisií neprevádzkovať zdroj znečisťovania ovzdušia ak nie je zariadenie na znižovanie emisií v prevádzke (v zmysle prevádzkového poriadku)</t>
  </si>
  <si>
    <t>Zákon 137/2010, §15, 231/2013</t>
  </si>
  <si>
    <r>
      <t xml:space="preserve">Mať aktuálny </t>
    </r>
    <r>
      <rPr>
        <b/>
        <sz val="9"/>
        <color rgb="FFFF0000"/>
        <rFont val="Calibri"/>
        <family val="2"/>
        <charset val="238"/>
        <scheme val="minor"/>
      </rPr>
      <t xml:space="preserve">prevádzkový poriadok </t>
    </r>
    <r>
      <rPr>
        <sz val="9"/>
        <color theme="1"/>
        <rFont val="Calibri"/>
        <family val="2"/>
        <charset val="238"/>
        <scheme val="minor"/>
      </rPr>
      <t>všetkých zdrojov znečisťovania ovzdušia a zariadení na zníženie emisií</t>
    </r>
  </si>
  <si>
    <r>
      <t xml:space="preserve">Viesť pravidelné (denné, týždenné) </t>
    </r>
    <r>
      <rPr>
        <b/>
        <sz val="9"/>
        <color rgb="FFFF0000"/>
        <rFont val="Calibri"/>
        <family val="2"/>
        <charset val="238"/>
        <scheme val="minor"/>
      </rPr>
      <t xml:space="preserve">záznamy </t>
    </r>
    <r>
      <rPr>
        <sz val="9"/>
        <color theme="1"/>
        <rFont val="Calibri"/>
        <family val="2"/>
        <charset val="238"/>
        <scheme val="minor"/>
      </rPr>
      <t>o prevádzke zdrojov znečisťovania ovzdušia a zariadení na zníženie emisií</t>
    </r>
  </si>
  <si>
    <t>Zákon 137/2010, §15</t>
  </si>
  <si>
    <r>
      <t xml:space="preserve">V prípade odsávania TZL - vykonať oprávnené </t>
    </r>
    <r>
      <rPr>
        <b/>
        <sz val="9"/>
        <color rgb="FFFF0000"/>
        <rFont val="Calibri"/>
        <family val="2"/>
        <charset val="238"/>
        <scheme val="minor"/>
      </rPr>
      <t>meranie</t>
    </r>
    <r>
      <rPr>
        <sz val="9"/>
        <color theme="1"/>
        <rFont val="Calibri"/>
        <family val="2"/>
        <charset val="238"/>
        <scheme val="minor"/>
      </rPr>
      <t xml:space="preserve"> 1 x za 3 / za 6 rokov (vopred informovať úrady + následne zaslať správu)</t>
    </r>
  </si>
  <si>
    <t>410/2012, príloha č. 3</t>
  </si>
  <si>
    <t>Dopravné cesty majú byť dostatočne zabezpečené proti vzniku sekundárnej prašnosti</t>
  </si>
  <si>
    <t>Skládky materiálu majú byť dostatočne zabezpečené proti vzniku sekundárnej prašnosti</t>
  </si>
  <si>
    <t>Zákon 137/2010, §17 ods.1 písm d)</t>
  </si>
  <si>
    <t>schválenie STPP a SOO</t>
  </si>
  <si>
    <t>A4 - Ochrana prírody a krajiny, posudzovanie vplyvov na ŽP, iné</t>
  </si>
  <si>
    <t>543/2002, §7b</t>
  </si>
  <si>
    <t xml:space="preserve">Vlastník, správca alebo užívateľ pozemku je povinný odstraňovať invázne druhy rastlín </t>
  </si>
  <si>
    <t>543/2002, §11</t>
  </si>
  <si>
    <r>
      <t xml:space="preserve">V akom stupni ochrany sa nachádza výrobné stredisko, prípadne chránenom území, CHKO,NP,...? </t>
    </r>
    <r>
      <rPr>
        <sz val="9"/>
        <color rgb="FF0070C0"/>
        <rFont val="Calibri"/>
        <family val="2"/>
        <charset val="238"/>
        <scheme val="minor"/>
      </rPr>
      <t>(prípadné požiadavky a obmedzenia uviesť v časti B)</t>
    </r>
  </si>
  <si>
    <t>543/2002, §47, 24/2003, §17</t>
  </si>
  <si>
    <r>
      <t xml:space="preserve">Na výrub dreviny sa vyžaduje súhlas orgánu ochrany prírody, okrem výnimiek. </t>
    </r>
    <r>
      <rPr>
        <sz val="9"/>
        <color rgb="FF0070C0"/>
        <rFont val="Calibri"/>
        <family val="2"/>
        <charset val="238"/>
        <scheme val="minor"/>
      </rPr>
      <t>- uviesť, kedy a kde plánujeme výrub, podmienky povolenia uviesť v časti B</t>
    </r>
  </si>
  <si>
    <t>24/2006</t>
  </si>
  <si>
    <r>
      <t xml:space="preserve">Týka sa činnosti výrobného strediska posudzovanie vplyvov na životné prostredie? V akom rozsahu? Aké sú stanovené podmienky </t>
    </r>
    <r>
      <rPr>
        <sz val="9"/>
        <color rgb="FF0070C0"/>
        <rFont val="Calibri"/>
        <family val="2"/>
        <charset val="238"/>
        <scheme val="minor"/>
      </rPr>
      <t>- uviesť v časti B</t>
    </r>
  </si>
  <si>
    <t>67/2010</t>
  </si>
  <si>
    <r>
      <rPr>
        <sz val="9"/>
        <color theme="5"/>
        <rFont val="Calibri"/>
        <family val="2"/>
        <charset val="238"/>
        <scheme val="minor"/>
      </rPr>
      <t>KBÚ</t>
    </r>
    <r>
      <rPr>
        <sz val="9"/>
        <color theme="1"/>
        <rFont val="Calibri"/>
        <family val="2"/>
        <charset val="238"/>
        <scheme val="minor"/>
      </rPr>
      <t xml:space="preserve"> Ak je dodávateľ látky alebo zmesi povinný vypracovať kartu bezpečnostných údajov, musí ju poskytnúť každému príjemcovi látky alebo zmesi  v štátnom jazyku.</t>
    </r>
  </si>
  <si>
    <t>výrobcovia, dovozcovia a následní užívatelia musia klasifikovať chemickú látku a zmes a informácie na označení obalu musia byť uvedené v štátnom jazyku</t>
  </si>
  <si>
    <t>359/2007 §13</t>
  </si>
  <si>
    <t>finančné krytie zodpovednosti za enviro škodu</t>
  </si>
  <si>
    <t>B- iné požiadavky (záväzné rozhodnutia štátnych orgánov; iné požiadavky, ktoré sa spoločnosť rozhodla plniť)</t>
  </si>
  <si>
    <t>Dokument</t>
  </si>
  <si>
    <t>analýzy vody-pravidelnosť a kvalita</t>
  </si>
  <si>
    <t>VZN o poplatkoch za komunálný odpad</t>
  </si>
  <si>
    <t>plaťiť poplatok za komunálný odpad</t>
  </si>
  <si>
    <r>
      <t xml:space="preserve">Prevádzka / Proces: </t>
    </r>
    <r>
      <rPr>
        <b/>
        <sz val="10"/>
        <color rgb="FFFF0000"/>
        <rFont val="Arial"/>
        <family val="2"/>
        <charset val="238"/>
      </rPr>
      <t>Názov stavby</t>
    </r>
  </si>
  <si>
    <t>Analýza významnosti zainteresovaných strán</t>
  </si>
  <si>
    <t>Dátum aktualizácie</t>
  </si>
  <si>
    <t>Prevádzka / Proces:</t>
  </si>
  <si>
    <t>Vypracoval:</t>
  </si>
  <si>
    <t>zainteresovaná strana (ZS)</t>
  </si>
  <si>
    <t>I/E</t>
  </si>
  <si>
    <t>Požiadavky ZS</t>
  </si>
  <si>
    <t>riziká súvisiace s neplnením požiadaviek ZS</t>
  </si>
  <si>
    <t>príležitosti súvisiace so ZS</t>
  </si>
  <si>
    <t>monitorovanie vplyvu</t>
  </si>
  <si>
    <t xml:space="preserve">Vyhodnotenie </t>
  </si>
  <si>
    <t>Opatrenia pri vyznaných ZS</t>
  </si>
  <si>
    <t>Termín/ zodpovedný</t>
  </si>
  <si>
    <t>Účinnosť opatrenia</t>
  </si>
  <si>
    <t>rizika</t>
  </si>
  <si>
    <t>Z</t>
  </si>
  <si>
    <t>P</t>
  </si>
  <si>
    <t>MR</t>
  </si>
  <si>
    <t>V/N</t>
  </si>
  <si>
    <t>I</t>
  </si>
  <si>
    <r>
      <t>-</t>
    </r>
    <r>
      <rPr>
        <sz val="7"/>
        <color rgb="FF000000"/>
        <rFont val="Arial"/>
        <family val="2"/>
        <charset val="238"/>
      </rPr>
      <t xml:space="preserve">          </t>
    </r>
    <r>
      <rPr>
        <sz val="9"/>
        <color rgb="FF000000"/>
        <rFont val="Arial"/>
        <family val="2"/>
        <charset val="238"/>
      </rPr>
      <t xml:space="preserve">profesijný rozvoj </t>
    </r>
  </si>
  <si>
    <r>
      <t>-</t>
    </r>
    <r>
      <rPr>
        <sz val="7"/>
        <color rgb="FF000000"/>
        <rFont val="Arial"/>
        <family val="2"/>
        <charset val="238"/>
      </rPr>
      <t xml:space="preserve">          </t>
    </r>
    <r>
      <rPr>
        <sz val="9"/>
        <color rgb="FF000000"/>
        <rFont val="Arial"/>
        <family val="2"/>
        <charset val="238"/>
      </rPr>
      <t>nedostatočná motivácia</t>
    </r>
  </si>
  <si>
    <r>
      <t>-</t>
    </r>
    <r>
      <rPr>
        <sz val="7"/>
        <color rgb="FF000000"/>
        <rFont val="Arial"/>
        <family val="2"/>
        <charset val="238"/>
      </rPr>
      <t xml:space="preserve">          </t>
    </r>
    <r>
      <rPr>
        <sz val="9"/>
        <color rgb="FF000000"/>
        <rFont val="Arial"/>
        <family val="2"/>
        <charset val="238"/>
      </rPr>
      <t xml:space="preserve">vzdelávanie zamestnancov </t>
    </r>
  </si>
  <si>
    <r>
      <t>-</t>
    </r>
    <r>
      <rPr>
        <sz val="7"/>
        <color rgb="FF000000"/>
        <rFont val="Arial"/>
        <family val="2"/>
        <charset val="238"/>
      </rPr>
      <t xml:space="preserve">          </t>
    </r>
    <r>
      <rPr>
        <sz val="9"/>
        <color rgb="FF000000"/>
        <rFont val="Arial"/>
        <family val="2"/>
        <charset val="238"/>
      </rPr>
      <t>úroveň spokojnosti zamestnancov (dotazník)</t>
    </r>
  </si>
  <si>
    <t>V</t>
  </si>
  <si>
    <t>Dodržiavať plány školenia</t>
  </si>
  <si>
    <t>Stály</t>
  </si>
  <si>
    <r>
      <t>-</t>
    </r>
    <r>
      <rPr>
        <sz val="7"/>
        <color rgb="FF000000"/>
        <rFont val="Arial"/>
        <family val="2"/>
        <charset val="238"/>
      </rPr>
      <t xml:space="preserve">          </t>
    </r>
    <r>
      <rPr>
        <sz val="9"/>
        <color rgb="FF000000"/>
        <rFont val="Arial"/>
        <family val="2"/>
        <charset val="238"/>
      </rPr>
      <t xml:space="preserve">bezpečné pracovné prostredie </t>
    </r>
  </si>
  <si>
    <r>
      <t>-</t>
    </r>
    <r>
      <rPr>
        <sz val="7"/>
        <color rgb="FF000000"/>
        <rFont val="Arial"/>
        <family val="2"/>
        <charset val="238"/>
      </rPr>
      <t xml:space="preserve">          </t>
    </r>
    <r>
      <rPr>
        <sz val="9"/>
        <color rgb="FF000000"/>
        <rFont val="Arial"/>
        <family val="2"/>
        <charset val="238"/>
      </rPr>
      <t>nelojálnosť</t>
    </r>
  </si>
  <si>
    <r>
      <t>-</t>
    </r>
    <r>
      <rPr>
        <sz val="7"/>
        <color rgb="FF000000"/>
        <rFont val="Arial"/>
        <family val="2"/>
        <charset val="238"/>
      </rPr>
      <t xml:space="preserve">          </t>
    </r>
    <r>
      <rPr>
        <sz val="9"/>
        <color rgb="FF000000"/>
        <rFont val="Arial"/>
        <family val="2"/>
        <charset val="238"/>
      </rPr>
      <t>finančné a nefinančné benefity</t>
    </r>
  </si>
  <si>
    <r>
      <t>-</t>
    </r>
    <r>
      <rPr>
        <sz val="7"/>
        <color rgb="FF000000"/>
        <rFont val="Arial"/>
        <family val="2"/>
        <charset val="238"/>
      </rPr>
      <t xml:space="preserve">          </t>
    </r>
    <r>
      <rPr>
        <sz val="9"/>
        <color rgb="FF000000"/>
        <rFont val="Arial"/>
        <family val="2"/>
        <charset val="238"/>
      </rPr>
      <t>splnenie plánu vzdelávania</t>
    </r>
  </si>
  <si>
    <t>Personály úsek</t>
  </si>
  <si>
    <r>
      <t>-</t>
    </r>
    <r>
      <rPr>
        <sz val="7"/>
        <color rgb="FF000000"/>
        <rFont val="Arial"/>
        <family val="2"/>
        <charset val="238"/>
      </rPr>
      <t xml:space="preserve">          </t>
    </r>
    <r>
      <rPr>
        <sz val="9"/>
        <color rgb="FF000000"/>
        <rFont val="Arial"/>
        <family val="2"/>
        <charset val="238"/>
      </rPr>
      <t>nediskriminačný prístup</t>
    </r>
  </si>
  <si>
    <r>
      <t>-</t>
    </r>
    <r>
      <rPr>
        <sz val="7"/>
        <color rgb="FF000000"/>
        <rFont val="Arial"/>
        <family val="2"/>
        <charset val="238"/>
      </rPr>
      <t xml:space="preserve">          </t>
    </r>
    <r>
      <rPr>
        <sz val="9"/>
        <color rgb="FF000000"/>
        <rFont val="Arial"/>
        <family val="2"/>
        <charset val="238"/>
      </rPr>
      <t>nedostatok kvalifikovaných ĽZ</t>
    </r>
  </si>
  <si>
    <r>
      <t>-</t>
    </r>
    <r>
      <rPr>
        <sz val="7"/>
        <color rgb="FF000000"/>
        <rFont val="Arial"/>
        <family val="2"/>
        <charset val="238"/>
      </rPr>
      <t xml:space="preserve">          </t>
    </r>
    <r>
      <rPr>
        <sz val="9"/>
        <color rgb="FF000000"/>
        <rFont val="Arial"/>
        <family val="2"/>
        <charset val="238"/>
      </rPr>
      <t>počet ukončených pracovných pomerov v skúšobnej dobe</t>
    </r>
  </si>
  <si>
    <r>
      <t>-</t>
    </r>
    <r>
      <rPr>
        <sz val="7"/>
        <color rgb="FF000000"/>
        <rFont val="Arial"/>
        <family val="2"/>
        <charset val="238"/>
      </rPr>
      <t xml:space="preserve">          </t>
    </r>
    <r>
      <rPr>
        <sz val="9"/>
        <color rgb="FF000000"/>
        <rFont val="Arial"/>
        <family val="2"/>
        <charset val="238"/>
      </rPr>
      <t>informovanosť</t>
    </r>
  </si>
  <si>
    <r>
      <t>-</t>
    </r>
    <r>
      <rPr>
        <sz val="7"/>
        <color rgb="FF000000"/>
        <rFont val="Arial"/>
        <family val="2"/>
        <charset val="238"/>
      </rPr>
      <t xml:space="preserve">          </t>
    </r>
    <r>
      <rPr>
        <sz val="9"/>
        <color rgb="FF000000"/>
        <rFont val="Arial"/>
        <family val="2"/>
        <charset val="238"/>
      </rPr>
      <t>neatraktívnosť práce</t>
    </r>
  </si>
  <si>
    <r>
      <t>-</t>
    </r>
    <r>
      <rPr>
        <sz val="7"/>
        <color rgb="FF000000"/>
        <rFont val="Arial"/>
        <family val="2"/>
        <charset val="238"/>
      </rPr>
      <t xml:space="preserve">          </t>
    </r>
    <r>
      <rPr>
        <sz val="9"/>
        <color rgb="FF000000"/>
        <rFont val="Arial"/>
        <family val="2"/>
        <charset val="238"/>
      </rPr>
      <t>spravodlivé odmeňovanie</t>
    </r>
  </si>
  <si>
    <r>
      <t>-</t>
    </r>
    <r>
      <rPr>
        <sz val="7"/>
        <color rgb="FF000000"/>
        <rFont val="Arial"/>
        <family val="2"/>
        <charset val="238"/>
      </rPr>
      <t xml:space="preserve">          </t>
    </r>
    <r>
      <rPr>
        <sz val="9"/>
        <color rgb="FF000000"/>
        <rFont val="Arial"/>
        <family val="2"/>
        <charset val="238"/>
      </rPr>
      <t>ukončenie pracovného pomeru zo strany zamestnanca</t>
    </r>
  </si>
  <si>
    <r>
      <t>-</t>
    </r>
    <r>
      <rPr>
        <sz val="7"/>
        <color rgb="FF000000"/>
        <rFont val="Arial"/>
        <family val="2"/>
        <charset val="238"/>
      </rPr>
      <t xml:space="preserve">          </t>
    </r>
    <r>
      <rPr>
        <sz val="9"/>
        <color rgb="FF000000"/>
        <rFont val="Arial"/>
        <family val="2"/>
        <charset val="238"/>
      </rPr>
      <t>podmienky v pracovnej zmluve</t>
    </r>
  </si>
  <si>
    <r>
      <t>-</t>
    </r>
    <r>
      <rPr>
        <sz val="7"/>
        <color rgb="FF000000"/>
        <rFont val="Arial"/>
        <family val="2"/>
        <charset val="238"/>
      </rPr>
      <t xml:space="preserve">          </t>
    </r>
    <r>
      <rPr>
        <sz val="9"/>
        <color rgb="FF000000"/>
        <rFont val="Arial"/>
        <family val="2"/>
        <charset val="238"/>
      </rPr>
      <t>súdne spory</t>
    </r>
  </si>
  <si>
    <r>
      <t>-</t>
    </r>
    <r>
      <rPr>
        <sz val="7"/>
        <color rgb="FF000000"/>
        <rFont val="Arial"/>
        <family val="2"/>
        <charset val="238"/>
      </rPr>
      <t xml:space="preserve">          </t>
    </r>
    <r>
      <rPr>
        <sz val="9"/>
        <color rgb="FF000000"/>
        <rFont val="Arial"/>
        <family val="2"/>
        <charset val="238"/>
      </rPr>
      <t>podmienky v kolektívnej zmluve</t>
    </r>
  </si>
  <si>
    <r>
      <t>-</t>
    </r>
    <r>
      <rPr>
        <sz val="7"/>
        <color rgb="FF000000"/>
        <rFont val="Arial"/>
        <family val="2"/>
        <charset val="238"/>
      </rPr>
      <t xml:space="preserve">          </t>
    </r>
    <r>
      <rPr>
        <sz val="9"/>
        <color rgb="FF000000"/>
        <rFont val="Arial"/>
        <family val="2"/>
        <charset val="238"/>
      </rPr>
      <t>štrajk</t>
    </r>
  </si>
  <si>
    <r>
      <t>-</t>
    </r>
    <r>
      <rPr>
        <sz val="7"/>
        <color rgb="FF000000"/>
        <rFont val="Arial"/>
        <family val="2"/>
        <charset val="238"/>
      </rPr>
      <t xml:space="preserve">          </t>
    </r>
    <r>
      <rPr>
        <sz val="9"/>
        <color rgb="FF000000"/>
        <rFont val="Arial"/>
        <family val="2"/>
        <charset val="238"/>
      </rPr>
      <t>zainteresovanosť zamestnancov</t>
    </r>
  </si>
  <si>
    <r>
      <t>-</t>
    </r>
    <r>
      <rPr>
        <sz val="7"/>
        <color rgb="FF000000"/>
        <rFont val="Arial"/>
        <family val="2"/>
        <charset val="238"/>
      </rPr>
      <t xml:space="preserve">          </t>
    </r>
    <r>
      <rPr>
        <sz val="9"/>
        <color rgb="FF000000"/>
        <rFont val="Arial"/>
        <family val="2"/>
        <charset val="238"/>
      </rPr>
      <t>organizačné a personálne zmeny</t>
    </r>
  </si>
  <si>
    <r>
      <t>-</t>
    </r>
    <r>
      <rPr>
        <sz val="7"/>
        <color rgb="FF000000"/>
        <rFont val="Arial"/>
        <family val="2"/>
        <charset val="238"/>
      </rPr>
      <t xml:space="preserve">          </t>
    </r>
    <r>
      <rPr>
        <sz val="9"/>
        <color rgb="FF000000"/>
        <rFont val="Arial"/>
        <family val="2"/>
        <charset val="238"/>
      </rPr>
      <t>trvalé zlepšovanie</t>
    </r>
  </si>
  <si>
    <r>
      <t>-</t>
    </r>
    <r>
      <rPr>
        <sz val="7"/>
        <color rgb="FF000000"/>
        <rFont val="Arial"/>
        <family val="2"/>
        <charset val="238"/>
      </rPr>
      <t xml:space="preserve">          </t>
    </r>
    <r>
      <rPr>
        <sz val="9"/>
        <color rgb="FF000000"/>
        <rFont val="Arial"/>
        <family val="2"/>
        <charset val="238"/>
      </rPr>
      <t xml:space="preserve">Preskúmanie manažmentom </t>
    </r>
  </si>
  <si>
    <r>
      <t>-</t>
    </r>
    <r>
      <rPr>
        <sz val="7"/>
        <color rgb="FF000000"/>
        <rFont val="Arial"/>
        <family val="2"/>
        <charset val="238"/>
      </rPr>
      <t xml:space="preserve">          </t>
    </r>
    <r>
      <rPr>
        <sz val="9"/>
        <color rgb="FF000000"/>
        <rFont val="Arial"/>
        <family val="2"/>
        <charset val="238"/>
      </rPr>
      <t>plnenie politiky firmy</t>
    </r>
  </si>
  <si>
    <r>
      <t>-</t>
    </r>
    <r>
      <rPr>
        <sz val="7"/>
        <color rgb="FF000000"/>
        <rFont val="Arial"/>
        <family val="2"/>
        <charset val="238"/>
      </rPr>
      <t xml:space="preserve">          </t>
    </r>
    <r>
      <rPr>
        <sz val="9"/>
        <color rgb="FF000000"/>
        <rFont val="Arial"/>
        <family val="2"/>
        <charset val="238"/>
      </rPr>
      <t>spochybnenie opodstatnenosti závodu</t>
    </r>
  </si>
  <si>
    <r>
      <t>-</t>
    </r>
    <r>
      <rPr>
        <sz val="7"/>
        <color rgb="FF000000"/>
        <rFont val="Arial"/>
        <family val="2"/>
        <charset val="238"/>
      </rPr>
      <t xml:space="preserve">          </t>
    </r>
    <r>
      <rPr>
        <sz val="9"/>
        <color rgb="FF000000"/>
        <rFont val="Arial"/>
        <family val="2"/>
        <charset val="238"/>
      </rPr>
      <t xml:space="preserve">celkové hodnotenie závodu v rámci firmy </t>
    </r>
  </si>
  <si>
    <r>
      <t>-</t>
    </r>
    <r>
      <rPr>
        <sz val="7"/>
        <color rgb="FF000000"/>
        <rFont val="Arial"/>
        <family val="2"/>
        <charset val="238"/>
      </rPr>
      <t xml:space="preserve">          </t>
    </r>
    <r>
      <rPr>
        <sz val="9"/>
        <color rgb="FF000000"/>
        <rFont val="Arial"/>
        <family val="2"/>
        <charset val="238"/>
      </rPr>
      <t xml:space="preserve">plnenie cieľov </t>
    </r>
  </si>
  <si>
    <r>
      <t>-</t>
    </r>
    <r>
      <rPr>
        <sz val="7"/>
        <color rgb="FF000000"/>
        <rFont val="Arial"/>
        <family val="2"/>
        <charset val="238"/>
      </rPr>
      <t xml:space="preserve">          </t>
    </r>
    <r>
      <rPr>
        <sz val="9"/>
        <color rgb="FF000000"/>
        <rFont val="Arial"/>
        <family val="2"/>
        <charset val="238"/>
      </rPr>
      <t>spochybnenie opodstatnenosti funkcie/ zamestnanca</t>
    </r>
  </si>
  <si>
    <r>
      <t>-</t>
    </r>
    <r>
      <rPr>
        <sz val="7"/>
        <color rgb="FF000000"/>
        <rFont val="Arial"/>
        <family val="2"/>
        <charset val="238"/>
      </rPr>
      <t xml:space="preserve">          </t>
    </r>
    <r>
      <rPr>
        <sz val="9"/>
        <color rgb="FF000000"/>
        <rFont val="Arial"/>
        <family val="2"/>
        <charset val="238"/>
      </rPr>
      <t>ukončenie pracovného pomeru zo strany zamestnávateľa</t>
    </r>
  </si>
  <si>
    <t> I</t>
  </si>
  <si>
    <r>
      <t>-</t>
    </r>
    <r>
      <rPr>
        <sz val="7"/>
        <color rgb="FF000000"/>
        <rFont val="Arial"/>
        <family val="2"/>
        <charset val="238"/>
      </rPr>
      <t xml:space="preserve">          </t>
    </r>
    <r>
      <rPr>
        <sz val="9"/>
        <color rgb="FF000000"/>
        <rFont val="Arial"/>
        <family val="2"/>
        <charset val="238"/>
      </rPr>
      <t>plnenie poslania firmy</t>
    </r>
  </si>
  <si>
    <r>
      <t>-</t>
    </r>
    <r>
      <rPr>
        <sz val="7"/>
        <color rgb="FF000000"/>
        <rFont val="Arial"/>
        <family val="2"/>
        <charset val="238"/>
      </rPr>
      <t xml:space="preserve">          </t>
    </r>
    <r>
      <rPr>
        <sz val="9"/>
        <color rgb="FF000000"/>
        <rFont val="Arial"/>
        <family val="2"/>
        <charset val="238"/>
      </rPr>
      <t>Posilnenie významnosti firmy v rámci medzinárodnej skupiny</t>
    </r>
  </si>
  <si>
    <r>
      <t>-</t>
    </r>
    <r>
      <rPr>
        <sz val="7"/>
        <color rgb="FF000000"/>
        <rFont val="Arial"/>
        <family val="2"/>
        <charset val="238"/>
      </rPr>
      <t xml:space="preserve">          </t>
    </r>
    <r>
      <rPr>
        <sz val="9"/>
        <color rgb="FF000000"/>
        <rFont val="Arial"/>
        <family val="2"/>
        <charset val="238"/>
      </rPr>
      <t>vybrané ukazovatele výkonnosti stanovené akcionármi</t>
    </r>
  </si>
  <si>
    <t>Skvalitnenie manažnetu závodu stransparentnením výberových konaní</t>
  </si>
  <si>
    <t>Stály Personály úsek</t>
  </si>
  <si>
    <r>
      <t>-</t>
    </r>
    <r>
      <rPr>
        <sz val="7"/>
        <color rgb="FF000000"/>
        <rFont val="Arial"/>
        <family val="2"/>
        <charset val="238"/>
      </rPr>
      <t xml:space="preserve">          </t>
    </r>
    <r>
      <rPr>
        <sz val="9"/>
        <color rgb="FF000000"/>
        <rFont val="Arial"/>
        <family val="2"/>
        <charset val="238"/>
      </rPr>
      <t>plnenie ukazovateľov výkonnosti (zisk, úrazovosť)</t>
    </r>
  </si>
  <si>
    <r>
      <t>-</t>
    </r>
    <r>
      <rPr>
        <sz val="7"/>
        <color rgb="FF000000"/>
        <rFont val="Arial"/>
        <family val="2"/>
        <charset val="238"/>
      </rPr>
      <t xml:space="preserve">          </t>
    </r>
    <r>
      <rPr>
        <sz val="9"/>
        <color rgb="FF000000"/>
        <rFont val="Arial"/>
        <family val="2"/>
        <charset val="238"/>
      </rPr>
      <t>zvýšenie počtu kontrol</t>
    </r>
  </si>
  <si>
    <r>
      <t>-</t>
    </r>
    <r>
      <rPr>
        <sz val="7"/>
        <color rgb="FF000000"/>
        <rFont val="Arial"/>
        <family val="2"/>
        <charset val="238"/>
      </rPr>
      <t xml:space="preserve">          </t>
    </r>
    <r>
      <rPr>
        <sz val="9"/>
        <color rgb="FF000000"/>
        <rFont val="Arial"/>
        <family val="2"/>
        <charset val="238"/>
      </rPr>
      <t>Získavanie potrebného know-how</t>
    </r>
  </si>
  <si>
    <r>
      <t>-</t>
    </r>
    <r>
      <rPr>
        <sz val="7"/>
        <color rgb="FF000000"/>
        <rFont val="Arial"/>
        <family val="2"/>
        <charset val="238"/>
      </rPr>
      <t xml:space="preserve">          </t>
    </r>
    <r>
      <rPr>
        <sz val="9"/>
        <color rgb="FF000000"/>
        <rFont val="Arial"/>
        <family val="2"/>
        <charset val="238"/>
      </rPr>
      <t>výsledky kontrol a auditov</t>
    </r>
  </si>
  <si>
    <r>
      <t>-</t>
    </r>
    <r>
      <rPr>
        <sz val="7"/>
        <color rgb="FF000000"/>
        <rFont val="Arial"/>
        <family val="2"/>
        <charset val="238"/>
      </rPr>
      <t xml:space="preserve">          </t>
    </r>
    <r>
      <rPr>
        <sz val="9"/>
        <color rgb="FF000000"/>
        <rFont val="Arial"/>
        <family val="2"/>
        <charset val="238"/>
      </rPr>
      <t>plnenie stanovených zásad a postupov</t>
    </r>
  </si>
  <si>
    <r>
      <t>-</t>
    </r>
    <r>
      <rPr>
        <sz val="7"/>
        <color rgb="FF000000"/>
        <rFont val="Arial"/>
        <family val="2"/>
        <charset val="238"/>
      </rPr>
      <t xml:space="preserve">          </t>
    </r>
    <r>
      <rPr>
        <sz val="9"/>
        <color rgb="FF000000"/>
        <rFont val="Arial"/>
        <family val="2"/>
        <charset val="238"/>
      </rPr>
      <t>získanie ekonomických/technologických podpor pre rozvoj</t>
    </r>
  </si>
  <si>
    <r>
      <t>-</t>
    </r>
    <r>
      <rPr>
        <sz val="7"/>
        <color rgb="FF000000"/>
        <rFont val="Arial"/>
        <family val="2"/>
        <charset val="238"/>
      </rPr>
      <t xml:space="preserve">          </t>
    </r>
    <r>
      <rPr>
        <sz val="9"/>
        <color rgb="FF000000"/>
        <rFont val="Arial"/>
        <family val="2"/>
        <charset val="238"/>
      </rPr>
      <t>plnenie holdingových cieľov</t>
    </r>
  </si>
  <si>
    <r>
      <t>-</t>
    </r>
    <r>
      <rPr>
        <sz val="7"/>
        <color rgb="FF000000"/>
        <rFont val="Arial"/>
        <family val="2"/>
        <charset val="238"/>
      </rPr>
      <t xml:space="preserve">          </t>
    </r>
    <r>
      <rPr>
        <sz val="9"/>
        <color rgb="FF000000"/>
        <rFont val="Arial"/>
        <family val="2"/>
        <charset val="238"/>
      </rPr>
      <t>zrušenie firmy/závodu alebo jej predaj</t>
    </r>
  </si>
  <si>
    <r>
      <t>-</t>
    </r>
    <r>
      <rPr>
        <sz val="7"/>
        <color rgb="FF000000"/>
        <rFont val="Arial"/>
        <family val="2"/>
        <charset val="238"/>
      </rPr>
      <t xml:space="preserve">          </t>
    </r>
    <r>
      <rPr>
        <sz val="9"/>
        <color rgb="FF000000"/>
        <rFont val="Arial"/>
        <family val="2"/>
        <charset val="238"/>
      </rPr>
      <t>celkové hodnotenie firmy akcionármi v rámci medzinárodnej skupiny</t>
    </r>
  </si>
  <si>
    <r>
      <t>-</t>
    </r>
    <r>
      <rPr>
        <sz val="7"/>
        <color rgb="FF000000"/>
        <rFont val="Arial"/>
        <family val="2"/>
        <charset val="238"/>
      </rPr>
      <t xml:space="preserve">          </t>
    </r>
    <r>
      <rPr>
        <sz val="9"/>
        <color rgb="FF000000"/>
        <rFont val="Arial"/>
        <family val="2"/>
        <charset val="238"/>
      </rPr>
      <t>prosperity, bezproblémový chod firmy</t>
    </r>
  </si>
  <si>
    <t> Zákazníci</t>
  </si>
  <si>
    <t> E</t>
  </si>
  <si>
    <r>
      <t>-</t>
    </r>
    <r>
      <rPr>
        <sz val="7"/>
        <color rgb="FF000000"/>
        <rFont val="Arial"/>
        <family val="2"/>
        <charset val="238"/>
      </rPr>
      <t xml:space="preserve">          </t>
    </r>
    <r>
      <rPr>
        <sz val="9"/>
        <color rgb="FF000000"/>
        <rFont val="Arial"/>
        <family val="2"/>
        <charset val="238"/>
      </rPr>
      <t>splnenie zmluvných požiadaviek (súlad s projektovou dokumentáciou, cena, kvalita, termíny, záruky, OŽP, BOZP, STN a EN...)</t>
    </r>
  </si>
  <si>
    <r>
      <t>-</t>
    </r>
    <r>
      <rPr>
        <sz val="7"/>
        <color rgb="FF000000"/>
        <rFont val="Arial"/>
        <family val="2"/>
        <charset val="238"/>
      </rPr>
      <t xml:space="preserve">          </t>
    </r>
    <r>
      <rPr>
        <sz val="9"/>
        <color rgb="FF000000"/>
        <rFont val="Arial"/>
        <family val="2"/>
        <charset val="238"/>
      </rPr>
      <t>zníženie dôvery zákazníka</t>
    </r>
  </si>
  <si>
    <r>
      <t>-</t>
    </r>
    <r>
      <rPr>
        <sz val="7"/>
        <color rgb="FF000000"/>
        <rFont val="Arial"/>
        <family val="2"/>
        <charset val="238"/>
      </rPr>
      <t xml:space="preserve">          </t>
    </r>
    <r>
      <rPr>
        <sz val="9"/>
        <color rgb="FF000000"/>
        <rFont val="Arial"/>
        <family val="2"/>
        <charset val="238"/>
      </rPr>
      <t xml:space="preserve">posilnenie dobrého mena </t>
    </r>
  </si>
  <si>
    <r>
      <t>-</t>
    </r>
    <r>
      <rPr>
        <sz val="7"/>
        <color rgb="FF000000"/>
        <rFont val="Arial"/>
        <family val="2"/>
        <charset val="238"/>
      </rPr>
      <t xml:space="preserve">          </t>
    </r>
    <r>
      <rPr>
        <sz val="9"/>
        <color rgb="FF000000"/>
        <rFont val="Arial"/>
        <family val="2"/>
        <charset val="238"/>
      </rPr>
      <t>obrat celkom</t>
    </r>
  </si>
  <si>
    <t>Kontrola dodržiavania zmluvných podmienok počas výstavby</t>
  </si>
  <si>
    <t>Stály  riaditeľ závodu</t>
  </si>
  <si>
    <t>účinné</t>
  </si>
  <si>
    <r>
      <t>-</t>
    </r>
    <r>
      <rPr>
        <sz val="7"/>
        <color rgb="FF000000"/>
        <rFont val="Arial"/>
        <family val="2"/>
        <charset val="238"/>
      </rPr>
      <t xml:space="preserve">          </t>
    </r>
    <r>
      <rPr>
        <sz val="9"/>
        <color rgb="FF000000"/>
        <rFont val="Arial"/>
        <family val="2"/>
        <charset val="238"/>
      </rPr>
      <t>predĺženie záručnej doby</t>
    </r>
  </si>
  <si>
    <r>
      <t>-</t>
    </r>
    <r>
      <rPr>
        <sz val="7"/>
        <color rgb="FF000000"/>
        <rFont val="Arial"/>
        <family val="2"/>
        <charset val="238"/>
      </rPr>
      <t xml:space="preserve">          </t>
    </r>
    <r>
      <rPr>
        <sz val="9"/>
        <color rgb="FF000000"/>
        <rFont val="Arial"/>
        <family val="2"/>
        <charset val="238"/>
      </rPr>
      <t>zvýšenie počtu zákazníkov</t>
    </r>
  </si>
  <si>
    <r>
      <t>-</t>
    </r>
    <r>
      <rPr>
        <sz val="7"/>
        <color rgb="FF000000"/>
        <rFont val="Arial"/>
        <family val="2"/>
        <charset val="238"/>
      </rPr>
      <t xml:space="preserve">          </t>
    </r>
    <r>
      <rPr>
        <sz val="9"/>
        <color rgb="FF000000"/>
        <rFont val="Arial"/>
        <family val="2"/>
        <charset val="238"/>
      </rPr>
      <t>obrat z činnosti (stavebnej/predaja výrobku/predaja služby)</t>
    </r>
  </si>
  <si>
    <r>
      <t>-</t>
    </r>
    <r>
      <rPr>
        <sz val="7"/>
        <color rgb="FF000000"/>
        <rFont val="Arial"/>
        <family val="2"/>
        <charset val="238"/>
      </rPr>
      <t xml:space="preserve">          </t>
    </r>
    <r>
      <rPr>
        <sz val="9"/>
        <color rgb="FF000000"/>
        <rFont val="Arial"/>
        <family val="2"/>
        <charset val="238"/>
      </rPr>
      <t>sankcie za nedodržanie zmluvných podmienok</t>
    </r>
  </si>
  <si>
    <r>
      <t>-</t>
    </r>
    <r>
      <rPr>
        <sz val="7"/>
        <color rgb="FF000000"/>
        <rFont val="Arial"/>
        <family val="2"/>
        <charset val="238"/>
      </rPr>
      <t xml:space="preserve">          </t>
    </r>
    <r>
      <rPr>
        <sz val="9"/>
        <color rgb="FF000000"/>
        <rFont val="Arial"/>
        <family val="2"/>
        <charset val="238"/>
      </rPr>
      <t>získanie významných zákazníkov</t>
    </r>
  </si>
  <si>
    <r>
      <t>-</t>
    </r>
    <r>
      <rPr>
        <sz val="7"/>
        <color rgb="FF000000"/>
        <rFont val="Arial"/>
        <family val="2"/>
        <charset val="238"/>
      </rPr>
      <t xml:space="preserve">          </t>
    </r>
    <r>
      <rPr>
        <sz val="9"/>
        <color rgb="FF000000"/>
        <rFont val="Arial"/>
        <family val="2"/>
        <charset val="238"/>
      </rPr>
      <t>počet zákazok</t>
    </r>
  </si>
  <si>
    <r>
      <t>-</t>
    </r>
    <r>
      <rPr>
        <sz val="7"/>
        <color rgb="FF000000"/>
        <rFont val="Arial"/>
        <family val="2"/>
        <charset val="238"/>
      </rPr>
      <t xml:space="preserve">          </t>
    </r>
    <r>
      <rPr>
        <sz val="9"/>
        <color rgb="FF000000"/>
        <rFont val="Arial"/>
        <family val="2"/>
        <charset val="238"/>
      </rPr>
      <t>ekonomická strata</t>
    </r>
  </si>
  <si>
    <r>
      <t>-</t>
    </r>
    <r>
      <rPr>
        <sz val="7"/>
        <color rgb="FF000000"/>
        <rFont val="Arial"/>
        <family val="2"/>
        <charset val="238"/>
      </rPr>
      <t xml:space="preserve">          </t>
    </r>
    <r>
      <rPr>
        <sz val="9"/>
        <color rgb="FF000000"/>
        <rFont val="Arial"/>
        <family val="2"/>
        <charset val="238"/>
      </rPr>
      <t xml:space="preserve">zvýšenie obratu </t>
    </r>
  </si>
  <si>
    <r>
      <t>-</t>
    </r>
    <r>
      <rPr>
        <sz val="7"/>
        <color rgb="FF000000"/>
        <rFont val="Arial"/>
        <family val="2"/>
        <charset val="238"/>
      </rPr>
      <t xml:space="preserve">          </t>
    </r>
    <r>
      <rPr>
        <sz val="9"/>
        <color rgb="FF000000"/>
        <rFont val="Arial"/>
        <family val="2"/>
        <charset val="238"/>
      </rPr>
      <t>reklamácie</t>
    </r>
  </si>
  <si>
    <r>
      <t>-</t>
    </r>
    <r>
      <rPr>
        <sz val="7"/>
        <color rgb="FF000000"/>
        <rFont val="Arial"/>
        <family val="2"/>
        <charset val="238"/>
      </rPr>
      <t xml:space="preserve">          </t>
    </r>
    <r>
      <rPr>
        <sz val="9"/>
        <color rgb="FF000000"/>
        <rFont val="Arial"/>
        <family val="2"/>
        <charset val="238"/>
      </rPr>
      <t>strata zákazníka</t>
    </r>
  </si>
  <si>
    <r>
      <t>-</t>
    </r>
    <r>
      <rPr>
        <sz val="7"/>
        <color rgb="FF000000"/>
        <rFont val="Arial"/>
        <family val="2"/>
        <charset val="238"/>
      </rPr>
      <t xml:space="preserve">          </t>
    </r>
    <r>
      <rPr>
        <sz val="9"/>
        <color rgb="FF000000"/>
        <rFont val="Arial"/>
        <family val="2"/>
        <charset val="238"/>
      </rPr>
      <t>zvýšenie podielu na trhu</t>
    </r>
  </si>
  <si>
    <r>
      <t>-</t>
    </r>
    <r>
      <rPr>
        <sz val="7"/>
        <color rgb="FF000000"/>
        <rFont val="Arial"/>
        <family val="2"/>
        <charset val="238"/>
      </rPr>
      <t xml:space="preserve">          </t>
    </r>
    <r>
      <rPr>
        <sz val="9"/>
        <color rgb="FF000000"/>
        <rFont val="Arial"/>
        <family val="2"/>
        <charset val="238"/>
      </rPr>
      <t>zásobník zákazok</t>
    </r>
  </si>
  <si>
    <r>
      <t>-</t>
    </r>
    <r>
      <rPr>
        <sz val="7"/>
        <color rgb="FF000000"/>
        <rFont val="Arial"/>
        <family val="2"/>
        <charset val="238"/>
      </rPr>
      <t xml:space="preserve">          </t>
    </r>
    <r>
      <rPr>
        <sz val="9"/>
        <color rgb="FF000000"/>
        <rFont val="Arial"/>
        <family val="2"/>
        <charset val="238"/>
      </rPr>
      <t>strata dobrého mena</t>
    </r>
  </si>
  <si>
    <r>
      <t>-</t>
    </r>
    <r>
      <rPr>
        <sz val="7"/>
        <color rgb="FF000000"/>
        <rFont val="Arial"/>
        <family val="2"/>
        <charset val="238"/>
      </rPr>
      <t xml:space="preserve">          </t>
    </r>
    <r>
      <rPr>
        <sz val="9"/>
        <color rgb="FF000000"/>
        <rFont val="Arial"/>
        <family val="2"/>
        <charset val="238"/>
      </rPr>
      <t>dotazník spokojnosti zákazníka</t>
    </r>
  </si>
  <si>
    <t>Dodávatelia</t>
  </si>
  <si>
    <t>E</t>
  </si>
  <si>
    <r>
      <t>-</t>
    </r>
    <r>
      <rPr>
        <sz val="7"/>
        <color rgb="FF000000"/>
        <rFont val="Arial"/>
        <family val="2"/>
        <charset val="238"/>
      </rPr>
      <t xml:space="preserve">          </t>
    </r>
    <r>
      <rPr>
        <sz val="9"/>
        <color rgb="FF000000"/>
        <rFont val="Arial"/>
        <family val="2"/>
        <charset val="238"/>
      </rPr>
      <t>spravodlivé obchodné podmienky</t>
    </r>
  </si>
  <si>
    <r>
      <t>-</t>
    </r>
    <r>
      <rPr>
        <sz val="7"/>
        <color rgb="FF000000"/>
        <rFont val="Arial"/>
        <family val="2"/>
        <charset val="238"/>
      </rPr>
      <t xml:space="preserve">          </t>
    </r>
    <r>
      <rPr>
        <sz val="9"/>
        <color rgb="FF000000"/>
        <rFont val="Arial"/>
        <family val="2"/>
        <charset val="238"/>
      </rPr>
      <t>strata kvalitného dodávateľa</t>
    </r>
  </si>
  <si>
    <r>
      <t>-</t>
    </r>
    <r>
      <rPr>
        <sz val="7"/>
        <color rgb="FF000000"/>
        <rFont val="Arial"/>
        <family val="2"/>
        <charset val="238"/>
      </rPr>
      <t xml:space="preserve">          </t>
    </r>
    <r>
      <rPr>
        <sz val="9"/>
        <color rgb="FF000000"/>
        <rFont val="Arial"/>
        <family val="2"/>
        <charset val="238"/>
      </rPr>
      <t>seriózni dodávatelia</t>
    </r>
  </si>
  <si>
    <r>
      <t>-</t>
    </r>
    <r>
      <rPr>
        <sz val="7"/>
        <color rgb="FF000000"/>
        <rFont val="Arial"/>
        <family val="2"/>
        <charset val="238"/>
      </rPr>
      <t xml:space="preserve">          </t>
    </r>
    <r>
      <rPr>
        <sz val="9"/>
        <color rgb="FF000000"/>
        <rFont val="Arial"/>
        <family val="2"/>
        <charset val="238"/>
      </rPr>
      <t>počet stálych dodávateľov</t>
    </r>
  </si>
  <si>
    <r>
      <t>-</t>
    </r>
    <r>
      <rPr>
        <sz val="7"/>
        <color rgb="FF000000"/>
        <rFont val="Arial"/>
        <family val="2"/>
        <charset val="238"/>
      </rPr>
      <t xml:space="preserve">          </t>
    </r>
    <r>
      <rPr>
        <sz val="9"/>
        <color rgb="FF000000"/>
        <rFont val="Arial"/>
        <family val="2"/>
        <charset val="238"/>
      </rPr>
      <t> </t>
    </r>
  </si>
  <si>
    <r>
      <t>-</t>
    </r>
    <r>
      <rPr>
        <sz val="7"/>
        <color rgb="FF000000"/>
        <rFont val="Arial"/>
        <family val="2"/>
        <charset val="238"/>
      </rPr>
      <t xml:space="preserve">          </t>
    </r>
    <r>
      <rPr>
        <sz val="9"/>
        <color rgb="FF000000"/>
        <rFont val="Arial"/>
        <family val="2"/>
        <charset val="238"/>
      </rPr>
      <t>protikorupčné prostredie</t>
    </r>
  </si>
  <si>
    <r>
      <t>-</t>
    </r>
    <r>
      <rPr>
        <sz val="7"/>
        <color rgb="FF000000"/>
        <rFont val="Arial"/>
        <family val="2"/>
        <charset val="238"/>
      </rPr>
      <t xml:space="preserve">          </t>
    </r>
    <r>
      <rPr>
        <sz val="9"/>
        <color rgb="FF000000"/>
        <rFont val="Arial"/>
        <family val="2"/>
        <charset val="238"/>
      </rPr>
      <t>neschopnosť nájsť dodávateľa</t>
    </r>
  </si>
  <si>
    <r>
      <t>-</t>
    </r>
    <r>
      <rPr>
        <sz val="7"/>
        <color rgb="FF000000"/>
        <rFont val="Arial"/>
        <family val="2"/>
        <charset val="238"/>
      </rPr>
      <t xml:space="preserve">          </t>
    </r>
    <r>
      <rPr>
        <sz val="9"/>
        <color rgb="FF000000"/>
        <rFont val="Arial"/>
        <family val="2"/>
        <charset val="238"/>
      </rPr>
      <t>možnosť výberu dodávateľa</t>
    </r>
  </si>
  <si>
    <r>
      <t>-</t>
    </r>
    <r>
      <rPr>
        <sz val="7"/>
        <color rgb="FF000000"/>
        <rFont val="Arial"/>
        <family val="2"/>
        <charset val="238"/>
      </rPr>
      <t xml:space="preserve">          </t>
    </r>
    <r>
      <rPr>
        <sz val="9"/>
        <color rgb="FF000000"/>
        <rFont val="Arial"/>
        <family val="2"/>
        <charset val="238"/>
      </rPr>
      <t xml:space="preserve">elektronicky dodávateľský systém </t>
    </r>
  </si>
  <si>
    <r>
      <t>-</t>
    </r>
    <r>
      <rPr>
        <sz val="7"/>
        <color rgb="FF000000"/>
        <rFont val="Arial"/>
        <family val="2"/>
        <charset val="238"/>
      </rPr>
      <t xml:space="preserve">          </t>
    </r>
    <r>
      <rPr>
        <sz val="9"/>
        <color rgb="FF000000"/>
        <rFont val="Arial"/>
        <family val="2"/>
        <charset val="238"/>
      </rPr>
      <t>korektné a dlhodobé obchodné vzťahy</t>
    </r>
  </si>
  <si>
    <r>
      <t>-</t>
    </r>
    <r>
      <rPr>
        <sz val="7"/>
        <color rgb="FF000000"/>
        <rFont val="Arial"/>
        <family val="2"/>
        <charset val="238"/>
      </rPr>
      <t xml:space="preserve">          </t>
    </r>
    <r>
      <rPr>
        <sz val="9"/>
        <color rgb="FF000000"/>
        <rFont val="Arial"/>
        <family val="2"/>
        <charset val="238"/>
      </rPr>
      <t>audity dodávateľov</t>
    </r>
  </si>
  <si>
    <r>
      <t>-</t>
    </r>
    <r>
      <rPr>
        <sz val="7"/>
        <color rgb="FF000000"/>
        <rFont val="Arial"/>
        <family val="2"/>
        <charset val="238"/>
      </rPr>
      <t xml:space="preserve">          </t>
    </r>
    <r>
      <rPr>
        <sz val="9"/>
        <color rgb="FF000000"/>
        <rFont val="Arial"/>
        <family val="2"/>
        <charset val="238"/>
      </rPr>
      <t>komunikácia</t>
    </r>
  </si>
  <si>
    <r>
      <t>-</t>
    </r>
    <r>
      <rPr>
        <sz val="7"/>
        <color rgb="FF000000"/>
        <rFont val="Arial"/>
        <family val="2"/>
        <charset val="238"/>
      </rPr>
      <t xml:space="preserve">          </t>
    </r>
    <r>
      <rPr>
        <sz val="9"/>
        <color rgb="FF000000"/>
        <rFont val="Arial"/>
        <family val="2"/>
        <charset val="238"/>
      </rPr>
      <t>plnenie zmluvných podmienok (podmienky zadané objednávateľom, úhrada faktúr)</t>
    </r>
  </si>
  <si>
    <r>
      <t>-</t>
    </r>
    <r>
      <rPr>
        <sz val="7"/>
        <color rgb="FF000000"/>
        <rFont val="Arial"/>
        <family val="2"/>
        <charset val="238"/>
      </rPr>
      <t xml:space="preserve">          </t>
    </r>
    <r>
      <rPr>
        <sz val="9"/>
        <color rgb="FF000000"/>
        <rFont val="Arial"/>
        <family val="2"/>
        <charset val="238"/>
      </rPr>
      <t>plnenie právnych požiadaviek</t>
    </r>
  </si>
  <si>
    <r>
      <t>-</t>
    </r>
    <r>
      <rPr>
        <sz val="7"/>
        <color rgb="FF000000"/>
        <rFont val="Arial"/>
        <family val="2"/>
        <charset val="238"/>
      </rPr>
      <t xml:space="preserve">          </t>
    </r>
    <r>
      <rPr>
        <sz val="9"/>
        <color rgb="FF000000"/>
        <rFont val="Arial"/>
        <family val="2"/>
        <charset val="238"/>
      </rPr>
      <t>nevydanie povolenia</t>
    </r>
  </si>
  <si>
    <r>
      <t>-</t>
    </r>
    <r>
      <rPr>
        <sz val="7"/>
        <color rgb="FF000000"/>
        <rFont val="Arial"/>
        <family val="2"/>
        <charset val="238"/>
      </rPr>
      <t xml:space="preserve">          </t>
    </r>
    <r>
      <rPr>
        <sz val="9"/>
        <color rgb="FF000000"/>
        <rFont val="Arial"/>
        <family val="2"/>
        <charset val="238"/>
      </rPr>
      <t>zlepšenie dobrého mena spoločnosti</t>
    </r>
  </si>
  <si>
    <r>
      <t>-</t>
    </r>
    <r>
      <rPr>
        <sz val="7"/>
        <color rgb="FF000000"/>
        <rFont val="Arial"/>
        <family val="2"/>
        <charset val="238"/>
      </rPr>
      <t xml:space="preserve">          </t>
    </r>
    <r>
      <rPr>
        <sz val="9"/>
        <color rgb="FF000000"/>
        <rFont val="Arial"/>
        <family val="2"/>
        <charset val="238"/>
      </rPr>
      <t>počet kontrol</t>
    </r>
  </si>
  <si>
    <r>
      <t>-</t>
    </r>
    <r>
      <rPr>
        <sz val="7"/>
        <color rgb="FF000000"/>
        <rFont val="Arial"/>
        <family val="2"/>
        <charset val="238"/>
      </rPr>
      <t xml:space="preserve">          </t>
    </r>
    <r>
      <rPr>
        <sz val="9"/>
        <color rgb="FF000000"/>
        <rFont val="Arial"/>
        <family val="2"/>
        <charset val="238"/>
      </rPr>
      <t>plnenie požiadaviek vyplývajúcich zo súhlasov/rozhodnutí/vyjadrení/ stanovísk</t>
    </r>
  </si>
  <si>
    <r>
      <t>-</t>
    </r>
    <r>
      <rPr>
        <sz val="7"/>
        <color rgb="FF000000"/>
        <rFont val="Arial"/>
        <family val="2"/>
        <charset val="238"/>
      </rPr>
      <t xml:space="preserve">          </t>
    </r>
    <r>
      <rPr>
        <sz val="9"/>
        <color rgb="FF000000"/>
        <rFont val="Arial"/>
        <family val="2"/>
        <charset val="238"/>
      </rPr>
      <t>zrušenie vydaného povolenia</t>
    </r>
  </si>
  <si>
    <r>
      <t>-</t>
    </r>
    <r>
      <rPr>
        <sz val="7"/>
        <color rgb="FF000000"/>
        <rFont val="Arial"/>
        <family val="2"/>
        <charset val="238"/>
      </rPr>
      <t xml:space="preserve">          </t>
    </r>
    <r>
      <rPr>
        <sz val="9"/>
        <color rgb="FF000000"/>
        <rFont val="Arial"/>
        <family val="2"/>
        <charset val="238"/>
      </rPr>
      <t>bezproblémové konania</t>
    </r>
  </si>
  <si>
    <r>
      <t>-</t>
    </r>
    <r>
      <rPr>
        <sz val="7"/>
        <color rgb="FF000000"/>
        <rFont val="Arial"/>
        <family val="2"/>
        <charset val="238"/>
      </rPr>
      <t xml:space="preserve">          </t>
    </r>
    <r>
      <rPr>
        <sz val="9"/>
        <color rgb="FF000000"/>
        <rFont val="Arial"/>
        <family val="2"/>
        <charset val="238"/>
      </rPr>
      <t>počet a výška pokút</t>
    </r>
  </si>
  <si>
    <r>
      <t>-</t>
    </r>
    <r>
      <rPr>
        <sz val="7"/>
        <color rgb="FF000000"/>
        <rFont val="Arial"/>
        <family val="2"/>
        <charset val="238"/>
      </rPr>
      <t xml:space="preserve">          </t>
    </r>
    <r>
      <rPr>
        <sz val="9"/>
        <color rgb="FF000000"/>
        <rFont val="Arial"/>
        <family val="2"/>
        <charset val="238"/>
      </rPr>
      <t>väčší počet kontrol</t>
    </r>
  </si>
  <si>
    <r>
      <t>-</t>
    </r>
    <r>
      <rPr>
        <sz val="7"/>
        <color rgb="FF000000"/>
        <rFont val="Arial"/>
        <family val="2"/>
        <charset val="238"/>
      </rPr>
      <t xml:space="preserve">          </t>
    </r>
    <r>
      <rPr>
        <sz val="9"/>
        <color rgb="FF000000"/>
        <rFont val="Arial"/>
        <family val="2"/>
        <charset val="238"/>
      </rPr>
      <t>pokuta</t>
    </r>
  </si>
  <si>
    <r>
      <t>-</t>
    </r>
    <r>
      <rPr>
        <sz val="7"/>
        <color rgb="FF000000"/>
        <rFont val="Arial"/>
        <family val="2"/>
        <charset val="238"/>
      </rPr>
      <t xml:space="preserve">          </t>
    </r>
    <r>
      <rPr>
        <sz val="9"/>
        <color rgb="FF000000"/>
        <rFont val="Arial"/>
        <family val="2"/>
        <charset val="238"/>
      </rPr>
      <t>pozastavenie činnosti</t>
    </r>
  </si>
  <si>
    <r>
      <t>-</t>
    </r>
    <r>
      <rPr>
        <sz val="7"/>
        <color rgb="FF000000"/>
        <rFont val="Arial"/>
        <family val="2"/>
        <charset val="238"/>
      </rPr>
      <t xml:space="preserve">          </t>
    </r>
    <r>
      <rPr>
        <sz val="9"/>
        <color rgb="FF000000"/>
        <rFont val="Arial"/>
        <family val="2"/>
        <charset val="238"/>
      </rPr>
      <t>dodržiavanie platobných podmienok</t>
    </r>
  </si>
  <si>
    <r>
      <t>-</t>
    </r>
    <r>
      <rPr>
        <sz val="7"/>
        <color rgb="FF000000"/>
        <rFont val="Arial"/>
        <family val="2"/>
        <charset val="238"/>
      </rPr>
      <t xml:space="preserve">          </t>
    </r>
    <r>
      <rPr>
        <sz val="9"/>
        <color rgb="FF000000"/>
        <rFont val="Arial"/>
        <family val="2"/>
        <charset val="238"/>
      </rPr>
      <t>jednostranné vypovedanie zmluvy</t>
    </r>
  </si>
  <si>
    <r>
      <t>-</t>
    </r>
    <r>
      <rPr>
        <sz val="7"/>
        <color rgb="FF000000"/>
        <rFont val="Arial"/>
        <family val="2"/>
        <charset val="238"/>
      </rPr>
      <t xml:space="preserve">          </t>
    </r>
    <r>
      <rPr>
        <sz val="9"/>
        <color rgb="FF000000"/>
        <rFont val="Arial"/>
        <family val="2"/>
        <charset val="238"/>
      </rPr>
      <t>možnosť získania výhodnejších finančných produktov</t>
    </r>
  </si>
  <si>
    <r>
      <t>-</t>
    </r>
    <r>
      <rPr>
        <sz val="7"/>
        <color rgb="FF000000"/>
        <rFont val="Arial"/>
        <family val="2"/>
        <charset val="238"/>
      </rPr>
      <t xml:space="preserve">          </t>
    </r>
    <r>
      <rPr>
        <sz val="9"/>
        <color rgb="FF000000"/>
        <rFont val="Arial"/>
        <family val="2"/>
        <charset val="238"/>
      </rPr>
      <t>Počet prípadov krátenia poistného plnenia</t>
    </r>
  </si>
  <si>
    <r>
      <t>-</t>
    </r>
    <r>
      <rPr>
        <sz val="7"/>
        <color rgb="FF000000"/>
        <rFont val="Arial"/>
        <family val="2"/>
        <charset val="238"/>
      </rPr>
      <t xml:space="preserve">          </t>
    </r>
    <r>
      <rPr>
        <sz val="9"/>
        <color rgb="FF000000"/>
        <rFont val="Arial"/>
        <family val="2"/>
        <charset val="238"/>
      </rPr>
      <t>korektne a dlhodobé obchodné vzťahy</t>
    </r>
  </si>
  <si>
    <r>
      <t>-</t>
    </r>
    <r>
      <rPr>
        <sz val="7"/>
        <color rgb="FF000000"/>
        <rFont val="Arial"/>
        <family val="2"/>
        <charset val="238"/>
      </rPr>
      <t xml:space="preserve">          </t>
    </r>
    <r>
      <rPr>
        <sz val="9"/>
        <color rgb="FF000000"/>
        <rFont val="Arial"/>
        <family val="2"/>
        <charset val="238"/>
      </rPr>
      <t>krátenie poistného plnenia</t>
    </r>
  </si>
  <si>
    <r>
      <t>-</t>
    </r>
    <r>
      <rPr>
        <sz val="7"/>
        <color rgb="FF000000"/>
        <rFont val="Arial"/>
        <family val="2"/>
        <charset val="238"/>
      </rPr>
      <t xml:space="preserve">          </t>
    </r>
    <r>
      <rPr>
        <sz val="9"/>
        <color rgb="FF000000"/>
        <rFont val="Arial"/>
        <family val="2"/>
        <charset val="238"/>
      </rPr>
      <t>dodržiavanie prevádzkových podmienok</t>
    </r>
  </si>
  <si>
    <r>
      <t>-</t>
    </r>
    <r>
      <rPr>
        <sz val="7"/>
        <color rgb="FF000000"/>
        <rFont val="Arial"/>
        <family val="2"/>
        <charset val="238"/>
      </rPr>
      <t xml:space="preserve">          </t>
    </r>
    <r>
      <rPr>
        <sz val="9"/>
        <color rgb="FF000000"/>
        <rFont val="Arial"/>
        <family val="2"/>
        <charset val="238"/>
      </rPr>
      <t>súdne spory/sankcia</t>
    </r>
  </si>
  <si>
    <t>Partneri v združeniach</t>
  </si>
  <si>
    <r>
      <t>-</t>
    </r>
    <r>
      <rPr>
        <sz val="7"/>
        <color rgb="FF000000"/>
        <rFont val="Arial"/>
        <family val="2"/>
        <charset val="238"/>
      </rPr>
      <t xml:space="preserve">          </t>
    </r>
    <r>
      <rPr>
        <sz val="9"/>
        <color rgb="FF000000"/>
        <rFont val="Arial"/>
        <family val="2"/>
        <charset val="238"/>
      </rPr>
      <t>Plnenie dohodnutých podmienok</t>
    </r>
  </si>
  <si>
    <r>
      <t>-</t>
    </r>
    <r>
      <rPr>
        <sz val="7"/>
        <color rgb="FF000000"/>
        <rFont val="Arial"/>
        <family val="2"/>
        <charset val="238"/>
      </rPr>
      <t xml:space="preserve">          </t>
    </r>
    <r>
      <rPr>
        <sz val="9"/>
        <color rgb="FF000000"/>
        <rFont val="Arial"/>
        <family val="2"/>
        <charset val="238"/>
      </rPr>
      <t>Rozpory, nespolupráca</t>
    </r>
  </si>
  <si>
    <r>
      <t>-</t>
    </r>
    <r>
      <rPr>
        <sz val="7"/>
        <color rgb="FF000000"/>
        <rFont val="Arial"/>
        <family val="2"/>
        <charset val="238"/>
      </rPr>
      <t xml:space="preserve">          </t>
    </r>
    <r>
      <rPr>
        <sz val="9"/>
        <color rgb="FF000000"/>
        <rFont val="Arial"/>
        <family val="2"/>
        <charset val="238"/>
      </rPr>
      <t>Možnosť uplatnenia aj v náročných zákazkách</t>
    </r>
  </si>
  <si>
    <r>
      <t>-</t>
    </r>
    <r>
      <rPr>
        <sz val="7"/>
        <color rgb="FF000000"/>
        <rFont val="Arial"/>
        <family val="2"/>
        <charset val="238"/>
      </rPr>
      <t xml:space="preserve">          </t>
    </r>
    <r>
      <rPr>
        <sz val="9"/>
        <color rgb="FF000000"/>
        <rFont val="Arial"/>
        <family val="2"/>
        <charset val="238"/>
      </rPr>
      <t xml:space="preserve">Počet združení </t>
    </r>
  </si>
  <si>
    <r>
      <t>-</t>
    </r>
    <r>
      <rPr>
        <sz val="7"/>
        <color rgb="FF000000"/>
        <rFont val="Arial"/>
        <family val="2"/>
        <charset val="238"/>
      </rPr>
      <t xml:space="preserve">          </t>
    </r>
    <r>
      <rPr>
        <sz val="9"/>
        <color rgb="FF000000"/>
        <rFont val="Arial"/>
        <family val="2"/>
        <charset val="238"/>
      </rPr>
      <t>Spolupráca</t>
    </r>
  </si>
  <si>
    <r>
      <t>-</t>
    </r>
    <r>
      <rPr>
        <sz val="7"/>
        <color rgb="FF000000"/>
        <rFont val="Arial"/>
        <family val="2"/>
        <charset val="238"/>
      </rPr>
      <t xml:space="preserve">          </t>
    </r>
    <r>
      <rPr>
        <sz val="9"/>
        <color rgb="FF000000"/>
        <rFont val="Arial"/>
        <family val="2"/>
        <charset val="238"/>
      </rPr>
      <t>Strata dôvery</t>
    </r>
  </si>
  <si>
    <r>
      <t>-</t>
    </r>
    <r>
      <rPr>
        <sz val="7"/>
        <color rgb="FF000000"/>
        <rFont val="Arial"/>
        <family val="2"/>
        <charset val="238"/>
      </rPr>
      <t xml:space="preserve">          </t>
    </r>
    <r>
      <rPr>
        <sz val="9"/>
        <color rgb="FF000000"/>
        <rFont val="Arial"/>
        <family val="2"/>
        <charset val="238"/>
      </rPr>
      <t>Informovanosť</t>
    </r>
  </si>
  <si>
    <r>
      <t>-</t>
    </r>
    <r>
      <rPr>
        <sz val="7"/>
        <color rgb="FF000000"/>
        <rFont val="Arial"/>
        <family val="2"/>
        <charset val="238"/>
      </rPr>
      <t xml:space="preserve">          </t>
    </r>
    <r>
      <rPr>
        <sz val="9"/>
        <color rgb="FF000000"/>
        <rFont val="Arial"/>
        <family val="2"/>
        <charset val="238"/>
      </rPr>
      <t xml:space="preserve">Strata potencionálneho partnera pre ďalšie zákazky </t>
    </r>
  </si>
  <si>
    <r>
      <t>-</t>
    </r>
    <r>
      <rPr>
        <sz val="7"/>
        <color rgb="FF000000"/>
        <rFont val="Arial"/>
        <family val="2"/>
        <charset val="238"/>
      </rPr>
      <t xml:space="preserve">          </t>
    </r>
    <r>
      <rPr>
        <sz val="9"/>
        <color rgb="FF000000"/>
        <rFont val="Arial"/>
        <family val="2"/>
        <charset val="238"/>
      </rPr>
      <t>Korektné vzťahy</t>
    </r>
  </si>
  <si>
    <r>
      <t>-</t>
    </r>
    <r>
      <rPr>
        <sz val="7"/>
        <color rgb="FF000000"/>
        <rFont val="Arial"/>
        <family val="2"/>
        <charset val="238"/>
      </rPr>
      <t xml:space="preserve">          </t>
    </r>
    <r>
      <rPr>
        <sz val="9"/>
        <color rgb="FF000000"/>
        <rFont val="Arial"/>
        <family val="2"/>
        <charset val="238"/>
      </rPr>
      <t>Aktuálne informácie o firme</t>
    </r>
  </si>
  <si>
    <r>
      <t>-</t>
    </r>
    <r>
      <rPr>
        <sz val="7"/>
        <color rgb="FF000000"/>
        <rFont val="Arial"/>
        <family val="2"/>
        <charset val="238"/>
      </rPr>
      <t xml:space="preserve">          </t>
    </r>
    <r>
      <rPr>
        <sz val="9"/>
        <color rgb="FF000000"/>
        <rFont val="Arial"/>
        <family val="2"/>
        <charset val="238"/>
      </rPr>
      <t xml:space="preserve">Negatívny obraz spoločnosti </t>
    </r>
  </si>
  <si>
    <r>
      <t>-</t>
    </r>
    <r>
      <rPr>
        <sz val="7"/>
        <color rgb="FF000000"/>
        <rFont val="Arial"/>
        <family val="2"/>
        <charset val="238"/>
      </rPr>
      <t xml:space="preserve">          </t>
    </r>
    <r>
      <rPr>
        <sz val="9"/>
        <color rgb="FF000000"/>
        <rFont val="Arial"/>
        <family val="2"/>
        <charset val="238"/>
      </rPr>
      <t>Vytváranie pozitívneho obrazu spoločnosti</t>
    </r>
  </si>
  <si>
    <r>
      <t>-</t>
    </r>
    <r>
      <rPr>
        <sz val="7"/>
        <color rgb="FF000000"/>
        <rFont val="Arial"/>
        <family val="2"/>
        <charset val="238"/>
      </rPr>
      <t xml:space="preserve">          </t>
    </r>
    <r>
      <rPr>
        <sz val="9"/>
        <color rgb="FF000000"/>
        <rFont val="Arial"/>
        <family val="2"/>
        <charset val="238"/>
      </rPr>
      <t>Množstvo mediálnych správ/vyjadrení týkajúcich sa firmy (z toho negatívnych, pozitívnych, konkurenčných...)</t>
    </r>
  </si>
  <si>
    <r>
      <t>-</t>
    </r>
    <r>
      <rPr>
        <sz val="7"/>
        <color rgb="FF000000"/>
        <rFont val="Arial"/>
        <family val="2"/>
        <charset val="238"/>
      </rPr>
      <t xml:space="preserve">          </t>
    </r>
    <r>
      <rPr>
        <sz val="9"/>
        <color rgb="FF000000"/>
        <rFont val="Arial"/>
        <family val="2"/>
        <charset val="238"/>
      </rPr>
      <t>Stanoviská k aktuálnym témam</t>
    </r>
  </si>
  <si>
    <r>
      <t>-</t>
    </r>
    <r>
      <rPr>
        <sz val="7"/>
        <color rgb="FF000000"/>
        <rFont val="Arial"/>
        <family val="2"/>
        <charset val="238"/>
      </rPr>
      <t xml:space="preserve">          </t>
    </r>
    <r>
      <rPr>
        <sz val="9"/>
        <color rgb="FF000000"/>
        <rFont val="Arial"/>
        <family val="2"/>
        <charset val="238"/>
      </rPr>
      <t>Negatívny vplyv na verejnosť</t>
    </r>
  </si>
  <si>
    <r>
      <t>-</t>
    </r>
    <r>
      <rPr>
        <sz val="7"/>
        <color rgb="FF000000"/>
        <rFont val="Arial"/>
        <family val="2"/>
        <charset val="238"/>
      </rPr>
      <t xml:space="preserve">          </t>
    </r>
    <r>
      <rPr>
        <sz val="9"/>
        <color rgb="FF000000"/>
        <rFont val="Arial"/>
        <family val="2"/>
        <charset val="238"/>
      </rPr>
      <t>Plnenie certifikačných a akreditačných podmienok</t>
    </r>
  </si>
  <si>
    <r>
      <t>-</t>
    </r>
    <r>
      <rPr>
        <sz val="7"/>
        <color rgb="FF000000"/>
        <rFont val="Arial"/>
        <family val="2"/>
        <charset val="238"/>
      </rPr>
      <t xml:space="preserve">          </t>
    </r>
    <r>
      <rPr>
        <sz val="9"/>
        <color rgb="FF000000"/>
        <rFont val="Arial"/>
        <family val="2"/>
        <charset val="238"/>
      </rPr>
      <t>Strata certifikátu/osvedčenia</t>
    </r>
  </si>
  <si>
    <r>
      <t>-</t>
    </r>
    <r>
      <rPr>
        <sz val="7"/>
        <color rgb="FF000000"/>
        <rFont val="Arial"/>
        <family val="2"/>
        <charset val="238"/>
      </rPr>
      <t xml:space="preserve">          </t>
    </r>
    <r>
      <rPr>
        <sz val="9"/>
        <color rgb="FF000000"/>
        <rFont val="Arial"/>
        <family val="2"/>
        <charset val="238"/>
      </rPr>
      <t>výhoda vo výberovom konaní</t>
    </r>
  </si>
  <si>
    <r>
      <t>-</t>
    </r>
    <r>
      <rPr>
        <sz val="7"/>
        <color rgb="FF000000"/>
        <rFont val="Arial"/>
        <family val="2"/>
        <charset val="238"/>
      </rPr>
      <t xml:space="preserve">          </t>
    </r>
    <r>
      <rPr>
        <sz val="9"/>
        <color rgb="FF000000"/>
        <rFont val="Arial"/>
        <family val="2"/>
        <charset val="238"/>
      </rPr>
      <t>získanie certifikátu/osvedčenia</t>
    </r>
  </si>
  <si>
    <r>
      <t>-</t>
    </r>
    <r>
      <rPr>
        <sz val="7"/>
        <color rgb="FF000000"/>
        <rFont val="Arial"/>
        <family val="2"/>
        <charset val="238"/>
      </rPr>
      <t xml:space="preserve">          </t>
    </r>
    <r>
      <rPr>
        <sz val="9"/>
        <color rgb="FF000000"/>
        <rFont val="Arial"/>
        <family val="2"/>
        <charset val="238"/>
      </rPr>
      <t>Dodržiavanie zmluvných podmienok (platobných, poskytovanie pravdivých informácií)</t>
    </r>
  </si>
  <si>
    <r>
      <t>-</t>
    </r>
    <r>
      <rPr>
        <sz val="7"/>
        <color rgb="FF000000"/>
        <rFont val="Arial"/>
        <family val="2"/>
        <charset val="238"/>
      </rPr>
      <t xml:space="preserve">          </t>
    </r>
    <r>
      <rPr>
        <sz val="9"/>
        <color rgb="FF000000"/>
        <rFont val="Arial"/>
        <family val="2"/>
        <charset val="238"/>
      </rPr>
      <t>Nemožnosť účasti na zákazkách</t>
    </r>
  </si>
  <si>
    <t>Konkurencia</t>
  </si>
  <si>
    <r>
      <t>-</t>
    </r>
    <r>
      <rPr>
        <sz val="7"/>
        <color rgb="FF000000"/>
        <rFont val="Arial"/>
        <family val="2"/>
        <charset val="238"/>
      </rPr>
      <t xml:space="preserve">          </t>
    </r>
    <r>
      <rPr>
        <sz val="9"/>
        <color rgb="FF000000"/>
        <rFont val="Arial"/>
        <family val="2"/>
        <charset val="238"/>
      </rPr>
      <t>korektné vzťahy</t>
    </r>
  </si>
  <si>
    <r>
      <t>-</t>
    </r>
    <r>
      <rPr>
        <sz val="7"/>
        <color rgb="FF000000"/>
        <rFont val="Arial"/>
        <family val="2"/>
        <charset val="238"/>
      </rPr>
      <t xml:space="preserve">          </t>
    </r>
    <r>
      <rPr>
        <sz val="9"/>
        <color rgb="FF000000"/>
        <rFont val="Arial"/>
        <family val="2"/>
        <charset val="238"/>
      </rPr>
      <t>poškodenie dobrého mena</t>
    </r>
  </si>
  <si>
    <r>
      <t>-</t>
    </r>
    <r>
      <rPr>
        <sz val="7"/>
        <color rgb="FF000000"/>
        <rFont val="Arial"/>
        <family val="2"/>
        <charset val="238"/>
      </rPr>
      <t xml:space="preserve">          </t>
    </r>
    <r>
      <rPr>
        <sz val="9"/>
        <color rgb="FF000000"/>
        <rFont val="Arial"/>
        <family val="2"/>
        <charset val="238"/>
      </rPr>
      <t>Počet vzájomných útokov</t>
    </r>
  </si>
  <si>
    <t>Verejnosť, záujmové združenie, miestna komunita</t>
  </si>
  <si>
    <r>
      <t>-</t>
    </r>
    <r>
      <rPr>
        <sz val="7"/>
        <color rgb="FF000000"/>
        <rFont val="Arial"/>
        <family val="2"/>
        <charset val="238"/>
      </rPr>
      <t xml:space="preserve">          </t>
    </r>
    <r>
      <rPr>
        <sz val="9"/>
        <color rgb="FF000000"/>
        <rFont val="Arial"/>
        <family val="2"/>
        <charset val="238"/>
      </rPr>
      <t>Minimum rušivých vplyvov</t>
    </r>
  </si>
  <si>
    <r>
      <t>-</t>
    </r>
    <r>
      <rPr>
        <sz val="7"/>
        <color rgb="FF000000"/>
        <rFont val="Arial"/>
        <family val="2"/>
        <charset val="238"/>
      </rPr>
      <t xml:space="preserve">          </t>
    </r>
    <r>
      <rPr>
        <sz val="9"/>
        <color rgb="FF000000"/>
        <rFont val="Arial"/>
        <family val="2"/>
        <charset val="238"/>
      </rPr>
      <t>Negatívny obraz spoločnosti</t>
    </r>
  </si>
  <si>
    <r>
      <t>-</t>
    </r>
    <r>
      <rPr>
        <sz val="7"/>
        <color rgb="FF000000"/>
        <rFont val="Arial"/>
        <family val="2"/>
        <charset val="238"/>
      </rPr>
      <t xml:space="preserve">          </t>
    </r>
    <r>
      <rPr>
        <sz val="9"/>
        <color rgb="FF000000"/>
        <rFont val="Arial"/>
        <family val="2"/>
        <charset val="238"/>
      </rPr>
      <t>Množstvo sťažností</t>
    </r>
  </si>
  <si>
    <r>
      <t>-</t>
    </r>
    <r>
      <rPr>
        <sz val="7"/>
        <color rgb="FF000000"/>
        <rFont val="Arial"/>
        <family val="2"/>
        <charset val="238"/>
      </rPr>
      <t xml:space="preserve">          </t>
    </r>
    <r>
      <rPr>
        <sz val="9"/>
        <color rgb="FF000000"/>
        <rFont val="Arial"/>
        <family val="2"/>
        <charset val="238"/>
      </rPr>
      <t>Ochrana životného prostredia, bezpečnosť</t>
    </r>
  </si>
  <si>
    <r>
      <t>-</t>
    </r>
    <r>
      <rPr>
        <sz val="7"/>
        <color rgb="FF000000"/>
        <rFont val="Arial"/>
        <family val="2"/>
        <charset val="238"/>
      </rPr>
      <t xml:space="preserve">          </t>
    </r>
    <r>
      <rPr>
        <sz val="9"/>
        <color rgb="FF000000"/>
        <rFont val="Arial"/>
        <family val="2"/>
        <charset val="238"/>
      </rPr>
      <t xml:space="preserve">Náklady na vyriešenie sťažnosti </t>
    </r>
  </si>
  <si>
    <r>
      <t>-</t>
    </r>
    <r>
      <rPr>
        <sz val="7"/>
        <color rgb="FF000000"/>
        <rFont val="Arial"/>
        <family val="2"/>
        <charset val="238"/>
      </rPr>
      <t xml:space="preserve">          </t>
    </r>
    <r>
      <rPr>
        <sz val="9"/>
        <color rgb="FF000000"/>
        <rFont val="Arial"/>
        <family val="2"/>
        <charset val="238"/>
      </rPr>
      <t>Množstvo pokút</t>
    </r>
  </si>
  <si>
    <r>
      <t>-</t>
    </r>
    <r>
      <rPr>
        <sz val="7"/>
        <color rgb="FF000000"/>
        <rFont val="Arial"/>
        <family val="2"/>
        <charset val="238"/>
      </rPr>
      <t xml:space="preserve">          </t>
    </r>
    <r>
      <rPr>
        <sz val="9"/>
        <color rgb="FF000000"/>
        <rFont val="Arial"/>
        <family val="2"/>
        <charset val="238"/>
      </rPr>
      <t xml:space="preserve">Komunikácia </t>
    </r>
  </si>
  <si>
    <r>
      <t>-</t>
    </r>
    <r>
      <rPr>
        <sz val="7"/>
        <color rgb="FF000000"/>
        <rFont val="Arial"/>
        <family val="2"/>
        <charset val="238"/>
      </rPr>
      <t xml:space="preserve">          </t>
    </r>
    <r>
      <rPr>
        <sz val="9"/>
        <color rgb="FF000000"/>
        <rFont val="Arial"/>
        <family val="2"/>
        <charset val="238"/>
      </rPr>
      <t>Plnenie ich požiadaviek</t>
    </r>
  </si>
  <si>
    <t>Zoznam skratiek</t>
  </si>
  <si>
    <t>závažnosť dôsledku</t>
  </si>
  <si>
    <t>ZS</t>
  </si>
  <si>
    <t>zainteresovaná strana</t>
  </si>
  <si>
    <t>pravdepodobnosť</t>
  </si>
  <si>
    <t>ĽZ</t>
  </si>
  <si>
    <t>ľudské zdroje</t>
  </si>
  <si>
    <t>externá zainteresovaná strana</t>
  </si>
  <si>
    <t>Miera rizika</t>
  </si>
  <si>
    <t>interná zainteresovaná strana</t>
  </si>
  <si>
    <t>významná zainteresovaná strana (10-15)</t>
  </si>
  <si>
    <t>nevýznamná zainteresovaná strana (1-9)</t>
  </si>
  <si>
    <t>Hodnotenie rizík a príležitostí</t>
  </si>
  <si>
    <t>Každé riziko a príležitosť musia byť hodnotené podľa nasledovnej metodiky:</t>
  </si>
  <si>
    <t xml:space="preserve">Hodnota </t>
  </si>
  <si>
    <t>Pravdepodobnosť</t>
  </si>
  <si>
    <t xml:space="preserve">Popis </t>
  </si>
  <si>
    <t>Nepravdepodobné</t>
  </si>
  <si>
    <r>
      <t>·</t>
    </r>
    <r>
      <rPr>
        <sz val="7"/>
        <color theme="1"/>
        <rFont val="Arial"/>
        <family val="2"/>
        <charset val="238"/>
      </rPr>
      <t xml:space="preserve">          </t>
    </r>
    <r>
      <rPr>
        <sz val="9"/>
        <color theme="1"/>
        <rFont val="Arial"/>
        <family val="2"/>
        <charset val="238"/>
      </rPr>
      <t>nie je pravdepodobné, že udalosť nastane</t>
    </r>
  </si>
  <si>
    <r>
      <t>·</t>
    </r>
    <r>
      <rPr>
        <sz val="7"/>
        <color theme="1"/>
        <rFont val="Arial"/>
        <family val="2"/>
        <charset val="238"/>
      </rPr>
      <t xml:space="preserve">          </t>
    </r>
    <r>
      <rPr>
        <sz val="9"/>
        <color theme="1"/>
        <rFont val="Arial"/>
        <family val="2"/>
        <charset val="238"/>
      </rPr>
      <t>nepravdepodobné využitie rizikových faktorov</t>
    </r>
  </si>
  <si>
    <r>
      <t>·</t>
    </r>
    <r>
      <rPr>
        <sz val="7"/>
        <color theme="1"/>
        <rFont val="Arial"/>
        <family val="2"/>
        <charset val="238"/>
      </rPr>
      <t xml:space="preserve">          </t>
    </r>
    <r>
      <rPr>
        <sz val="9"/>
        <color theme="1"/>
        <rFont val="Arial"/>
        <family val="2"/>
        <charset val="238"/>
      </rPr>
      <t>sú implementované opatrenia</t>
    </r>
  </si>
  <si>
    <t>Náhodné</t>
  </si>
  <si>
    <r>
      <t>·</t>
    </r>
    <r>
      <rPr>
        <sz val="7"/>
        <color theme="1"/>
        <rFont val="Arial"/>
        <family val="2"/>
        <charset val="238"/>
      </rPr>
      <t xml:space="preserve">         </t>
    </r>
    <r>
      <rPr>
        <sz val="9"/>
        <color theme="1"/>
        <rFont val="Arial"/>
        <family val="2"/>
        <charset val="238"/>
      </rPr>
      <t>je málo pravdepodobné, že udalosť nastane</t>
    </r>
  </si>
  <si>
    <r>
      <t>·</t>
    </r>
    <r>
      <rPr>
        <sz val="7"/>
        <color theme="1"/>
        <rFont val="Arial"/>
        <family val="2"/>
        <charset val="238"/>
      </rPr>
      <t xml:space="preserve">         </t>
    </r>
    <r>
      <rPr>
        <sz val="9"/>
        <color theme="1"/>
        <rFont val="Arial"/>
        <family val="2"/>
        <charset val="238"/>
      </rPr>
      <t>málo pravdepodobné využitie rizikových faktorov</t>
    </r>
  </si>
  <si>
    <r>
      <t>·</t>
    </r>
    <r>
      <rPr>
        <sz val="7"/>
        <color theme="1"/>
        <rFont val="Arial"/>
        <family val="2"/>
        <charset val="238"/>
      </rPr>
      <t xml:space="preserve">         </t>
    </r>
    <r>
      <rPr>
        <sz val="9"/>
        <color theme="1"/>
        <rFont val="Arial"/>
        <family val="2"/>
        <charset val="238"/>
      </rPr>
      <t>sú implementované opatrenia</t>
    </r>
  </si>
  <si>
    <t>Pravdepodobné</t>
  </si>
  <si>
    <r>
      <t>·</t>
    </r>
    <r>
      <rPr>
        <sz val="7"/>
        <color theme="1"/>
        <rFont val="Arial"/>
        <family val="2"/>
        <charset val="238"/>
      </rPr>
      <t xml:space="preserve">         </t>
    </r>
    <r>
      <rPr>
        <sz val="9"/>
        <color theme="1"/>
        <rFont val="Arial"/>
        <family val="2"/>
        <charset val="238"/>
      </rPr>
      <t>udalosť by mohla nastať</t>
    </r>
  </si>
  <si>
    <r>
      <t>·</t>
    </r>
    <r>
      <rPr>
        <sz val="7"/>
        <color theme="1"/>
        <rFont val="Arial"/>
        <family val="2"/>
        <charset val="238"/>
      </rPr>
      <t xml:space="preserve">         </t>
    </r>
    <r>
      <rPr>
        <sz val="9"/>
        <color theme="1"/>
        <rFont val="Arial"/>
        <family val="2"/>
        <charset val="238"/>
      </rPr>
      <t>pravdepodobné využitie rizikových faktorov za istých okolností</t>
    </r>
  </si>
  <si>
    <r>
      <t>·</t>
    </r>
    <r>
      <rPr>
        <sz val="7"/>
        <color theme="1"/>
        <rFont val="Arial"/>
        <family val="2"/>
        <charset val="238"/>
      </rPr>
      <t xml:space="preserve">         </t>
    </r>
    <r>
      <rPr>
        <sz val="9"/>
        <color theme="1"/>
        <rFont val="Arial"/>
        <family val="2"/>
        <charset val="238"/>
      </rPr>
      <t>sú čiastočne implementované opatrenia</t>
    </r>
  </si>
  <si>
    <t>Veľmi pravdepodobné</t>
  </si>
  <si>
    <r>
      <t>·</t>
    </r>
    <r>
      <rPr>
        <sz val="7"/>
        <color theme="1"/>
        <rFont val="Arial"/>
        <family val="2"/>
        <charset val="238"/>
      </rPr>
      <t xml:space="preserve">         </t>
    </r>
    <r>
      <rPr>
        <sz val="9"/>
        <color theme="1"/>
        <rFont val="Arial"/>
        <family val="2"/>
        <charset val="238"/>
      </rPr>
      <t>udalosť s vysokou pravdepodobnosťou nastane</t>
    </r>
  </si>
  <si>
    <r>
      <t>·</t>
    </r>
    <r>
      <rPr>
        <sz val="7"/>
        <color theme="1"/>
        <rFont val="Arial"/>
        <family val="2"/>
        <charset val="238"/>
      </rPr>
      <t xml:space="preserve">         </t>
    </r>
    <r>
      <rPr>
        <sz val="9"/>
        <color theme="1"/>
        <rFont val="Arial"/>
        <family val="2"/>
        <charset val="238"/>
      </rPr>
      <t>vysoko pravdepodobné využitie rizikových faktorov</t>
    </r>
  </si>
  <si>
    <r>
      <t>·</t>
    </r>
    <r>
      <rPr>
        <sz val="7"/>
        <color theme="1"/>
        <rFont val="Arial"/>
        <family val="2"/>
        <charset val="238"/>
      </rPr>
      <t xml:space="preserve">         </t>
    </r>
    <r>
      <rPr>
        <sz val="9"/>
        <color theme="1"/>
        <rFont val="Arial"/>
        <family val="2"/>
        <charset val="238"/>
      </rPr>
      <t>nie sú implementované žiadne alebo len veľmi slabé opatrenia</t>
    </r>
  </si>
  <si>
    <t>Trvalé</t>
  </si>
  <si>
    <r>
      <t>·</t>
    </r>
    <r>
      <rPr>
        <sz val="7"/>
        <color theme="1"/>
        <rFont val="Arial"/>
        <family val="2"/>
        <charset val="238"/>
      </rPr>
      <t xml:space="preserve">         </t>
    </r>
    <r>
      <rPr>
        <sz val="9"/>
        <color theme="1"/>
        <rFont val="Arial"/>
        <family val="2"/>
        <charset val="238"/>
      </rPr>
      <t>udalosť vzniká často / s veľkou pravdepodobnosťou vzniká často</t>
    </r>
  </si>
  <si>
    <r>
      <t>·</t>
    </r>
    <r>
      <rPr>
        <sz val="7"/>
        <color theme="1"/>
        <rFont val="Arial"/>
        <family val="2"/>
        <charset val="238"/>
      </rPr>
      <t xml:space="preserve">         </t>
    </r>
    <r>
      <rPr>
        <sz val="9"/>
        <color theme="1"/>
        <rFont val="Arial"/>
        <family val="2"/>
        <charset val="238"/>
      </rPr>
      <t xml:space="preserve">pravdepodobné / predpokladané využitie rizikových faktorov </t>
    </r>
  </si>
  <si>
    <r>
      <t>·</t>
    </r>
    <r>
      <rPr>
        <sz val="7"/>
        <color theme="1"/>
        <rFont val="Arial"/>
        <family val="2"/>
        <charset val="238"/>
      </rPr>
      <t xml:space="preserve">         </t>
    </r>
    <r>
      <rPr>
        <sz val="9"/>
        <color theme="1"/>
        <rFont val="Arial"/>
        <family val="2"/>
        <charset val="238"/>
      </rPr>
      <t>nie sú implementované žiadne opatrenia</t>
    </r>
  </si>
  <si>
    <t>Dôsledok</t>
  </si>
  <si>
    <t xml:space="preserve">Žiadny </t>
  </si>
  <si>
    <r>
      <t>·</t>
    </r>
    <r>
      <rPr>
        <sz val="7"/>
        <color theme="1"/>
        <rFont val="Arial"/>
        <family val="2"/>
        <charset val="238"/>
      </rPr>
      <t xml:space="preserve">         </t>
    </r>
    <r>
      <rPr>
        <sz val="9"/>
        <color theme="1"/>
        <rFont val="Arial"/>
        <family val="2"/>
        <charset val="238"/>
      </rPr>
      <t>nie je žiadny negatívny / pozitívny dôsledok</t>
    </r>
  </si>
  <si>
    <t>negatívny / pozitívny</t>
  </si>
  <si>
    <r>
      <t>·</t>
    </r>
    <r>
      <rPr>
        <sz val="7"/>
        <color theme="1"/>
        <rFont val="Arial"/>
        <family val="2"/>
        <charset val="238"/>
      </rPr>
      <t xml:space="preserve">         </t>
    </r>
    <r>
      <rPr>
        <sz val="9"/>
        <color theme="1"/>
        <rFont val="Arial"/>
        <family val="2"/>
        <charset val="238"/>
      </rPr>
      <t>nie je ovplyvnený chod procesov organizácie</t>
    </r>
  </si>
  <si>
    <t>Zanedbateľný</t>
  </si>
  <si>
    <r>
      <t>·</t>
    </r>
    <r>
      <rPr>
        <sz val="7"/>
        <color theme="1"/>
        <rFont val="Arial"/>
        <family val="2"/>
        <charset val="238"/>
      </rPr>
      <t xml:space="preserve">         </t>
    </r>
    <r>
      <rPr>
        <sz val="9"/>
        <color theme="1"/>
        <rFont val="Arial"/>
        <family val="2"/>
        <charset val="238"/>
      </rPr>
      <t>zanedbateľné finančné, materiálne, ľudské straty / zisky</t>
    </r>
  </si>
  <si>
    <r>
      <t>·</t>
    </r>
    <r>
      <rPr>
        <sz val="7"/>
        <color theme="1"/>
        <rFont val="Arial"/>
        <family val="2"/>
        <charset val="238"/>
      </rPr>
      <t xml:space="preserve">         </t>
    </r>
    <r>
      <rPr>
        <sz val="9"/>
        <color theme="1"/>
        <rFont val="Arial"/>
        <family val="2"/>
        <charset val="238"/>
      </rPr>
      <t>ovplyvnený chod niektorých procesov organizácie</t>
    </r>
  </si>
  <si>
    <r>
      <t>·</t>
    </r>
    <r>
      <rPr>
        <sz val="7"/>
        <color theme="1"/>
        <rFont val="Arial"/>
        <family val="2"/>
        <charset val="238"/>
      </rPr>
      <t xml:space="preserve">         </t>
    </r>
    <r>
      <rPr>
        <sz val="9"/>
        <color theme="1"/>
        <rFont val="Arial"/>
        <family val="2"/>
        <charset val="238"/>
      </rPr>
      <t xml:space="preserve">zanedbateľný vplyv na stratu / získanie dobrého mena </t>
    </r>
  </si>
  <si>
    <t xml:space="preserve">Málo významný </t>
  </si>
  <si>
    <r>
      <t>·</t>
    </r>
    <r>
      <rPr>
        <sz val="7"/>
        <color theme="1"/>
        <rFont val="Arial"/>
        <family val="2"/>
        <charset val="238"/>
      </rPr>
      <t xml:space="preserve">         </t>
    </r>
    <r>
      <rPr>
        <sz val="9"/>
        <color theme="1"/>
        <rFont val="Arial"/>
        <family val="2"/>
        <charset val="238"/>
      </rPr>
      <t>malé finančné, materiálne, ľudskú straty / zisky</t>
    </r>
  </si>
  <si>
    <r>
      <t>·</t>
    </r>
    <r>
      <rPr>
        <sz val="7"/>
        <color theme="1"/>
        <rFont val="Arial"/>
        <family val="2"/>
        <charset val="238"/>
      </rPr>
      <t xml:space="preserve">         </t>
    </r>
    <r>
      <rPr>
        <sz val="9"/>
        <color theme="1"/>
        <rFont val="Arial"/>
        <family val="2"/>
        <charset val="238"/>
      </rPr>
      <t>významne ovplyvnený chod niektorých procesov organizácie</t>
    </r>
  </si>
  <si>
    <r>
      <t>·</t>
    </r>
    <r>
      <rPr>
        <sz val="7"/>
        <color theme="1"/>
        <rFont val="Arial"/>
        <family val="2"/>
        <charset val="238"/>
      </rPr>
      <t xml:space="preserve">         </t>
    </r>
    <r>
      <rPr>
        <sz val="9"/>
        <color theme="1"/>
        <rFont val="Arial"/>
        <family val="2"/>
        <charset val="238"/>
      </rPr>
      <t xml:space="preserve">málo významný vplyv na stratu / získanie dobrého mena </t>
    </r>
  </si>
  <si>
    <t>Významný</t>
  </si>
  <si>
    <r>
      <t>·</t>
    </r>
    <r>
      <rPr>
        <sz val="7"/>
        <color theme="1"/>
        <rFont val="Arial"/>
        <family val="2"/>
        <charset val="238"/>
      </rPr>
      <t xml:space="preserve">         </t>
    </r>
    <r>
      <rPr>
        <sz val="9"/>
        <color theme="1"/>
        <rFont val="Arial"/>
        <family val="2"/>
        <charset val="238"/>
      </rPr>
      <t>veľké finančné, materiálne, ľudskú straty / zisky</t>
    </r>
  </si>
  <si>
    <r>
      <t>·</t>
    </r>
    <r>
      <rPr>
        <sz val="7"/>
        <color theme="1"/>
        <rFont val="Arial"/>
        <family val="2"/>
        <charset val="238"/>
      </rPr>
      <t xml:space="preserve">         </t>
    </r>
    <r>
      <rPr>
        <sz val="9"/>
        <color theme="1"/>
        <rFont val="Arial"/>
        <family val="2"/>
        <charset val="238"/>
      </rPr>
      <t>významne ovplyvnený chod hlavných procesov organizácie</t>
    </r>
  </si>
  <si>
    <r>
      <t>·</t>
    </r>
    <r>
      <rPr>
        <sz val="7"/>
        <color theme="1"/>
        <rFont val="Arial"/>
        <family val="2"/>
        <charset val="238"/>
      </rPr>
      <t xml:space="preserve">         </t>
    </r>
    <r>
      <rPr>
        <sz val="9"/>
        <color theme="1"/>
        <rFont val="Arial"/>
        <family val="2"/>
        <charset val="238"/>
      </rPr>
      <t>významný vplyv na stratu / získanie dobrého mena</t>
    </r>
  </si>
  <si>
    <t>Veľmi významný</t>
  </si>
  <si>
    <r>
      <t>·</t>
    </r>
    <r>
      <rPr>
        <sz val="7"/>
        <color theme="1"/>
        <rFont val="Arial"/>
        <family val="2"/>
        <charset val="238"/>
      </rPr>
      <t xml:space="preserve">         </t>
    </r>
    <r>
      <rPr>
        <sz val="9"/>
        <color theme="1"/>
        <rFont val="Arial"/>
        <family val="2"/>
        <charset val="238"/>
      </rPr>
      <t>nenahraditeľné finančné, materiálne, ľudskú straty / zisky</t>
    </r>
  </si>
  <si>
    <r>
      <t>·</t>
    </r>
    <r>
      <rPr>
        <sz val="7"/>
        <color theme="1"/>
        <rFont val="Arial"/>
        <family val="2"/>
        <charset val="238"/>
      </rPr>
      <t xml:space="preserve">         </t>
    </r>
    <r>
      <rPr>
        <sz val="9"/>
        <color theme="1"/>
        <rFont val="Arial"/>
        <family val="2"/>
        <charset val="238"/>
      </rPr>
      <t>zastavenie chodu niektorého hlavného procesu</t>
    </r>
  </si>
  <si>
    <r>
      <t>·</t>
    </r>
    <r>
      <rPr>
        <sz val="7"/>
        <color theme="1"/>
        <rFont val="Arial"/>
        <family val="2"/>
        <charset val="238"/>
      </rPr>
      <t xml:space="preserve">         </t>
    </r>
    <r>
      <rPr>
        <sz val="9"/>
        <color theme="1"/>
        <rFont val="Arial"/>
        <family val="2"/>
        <charset val="238"/>
      </rPr>
      <t>straty k vedúce k likvidácii spoločnosti / zisky vedúce k zásadnému rozvoju spoločnosti</t>
    </r>
  </si>
  <si>
    <r>
      <t>Platí od:</t>
    </r>
    <r>
      <rPr>
        <sz val="8"/>
        <color rgb="FFC00000"/>
        <rFont val="Arial"/>
        <family val="2"/>
        <charset val="238"/>
      </rPr>
      <t xml:space="preserve"> 04.05.2018</t>
    </r>
  </si>
  <si>
    <r>
      <t>zamestnanci</t>
    </r>
    <r>
      <rPr>
        <sz val="9"/>
        <color theme="0" tint="-0.499984740745262"/>
        <rFont val="Arial"/>
        <family val="2"/>
        <charset val="238"/>
      </rPr>
      <t xml:space="preserve"> (viď. organizačná štruktúra závodu a  zoznam zamestnancov)</t>
    </r>
  </si>
  <si>
    <r>
      <t>manažment a.s.</t>
    </r>
    <r>
      <rPr>
        <sz val="9"/>
        <color theme="0" tint="-0.499984740745262"/>
        <rFont val="Arial"/>
        <family val="2"/>
        <charset val="238"/>
      </rPr>
      <t xml:space="preserve">                  (GR a členovia predstavenstva)</t>
    </r>
  </si>
  <si>
    <r>
      <t xml:space="preserve"> akcionári                      </t>
    </r>
    <r>
      <rPr>
        <sz val="9"/>
        <color theme="0" tint="-0.499984740745262"/>
        <rFont val="Arial"/>
        <family val="2"/>
        <charset val="238"/>
      </rPr>
      <t xml:space="preserve"> (VINCI, EUROVIA CS, a.s.)  </t>
    </r>
  </si>
  <si>
    <r>
      <t xml:space="preserve">Štátna správa </t>
    </r>
    <r>
      <rPr>
        <sz val="9"/>
        <color theme="0" tint="-0.499984740745262"/>
        <rFont val="Arial"/>
        <family val="2"/>
        <charset val="238"/>
      </rPr>
      <t>(okresné úrady, okresné úrady v sídle kraja, Inšpekcie, Ministerstva, obce (stavebné úrady) v zavislosti od miesta realizácie stavby</t>
    </r>
  </si>
  <si>
    <r>
      <t xml:space="preserve">Finančné inštitúcie </t>
    </r>
    <r>
      <rPr>
        <sz val="9"/>
        <color theme="0" tint="-0.499984740745262"/>
        <rFont val="Arial"/>
        <family val="2"/>
        <charset val="238"/>
      </rPr>
      <t>(banky, poisťovňa leasingové spoločnosti)</t>
    </r>
  </si>
  <si>
    <r>
      <t xml:space="preserve">Média                           </t>
    </r>
    <r>
      <rPr>
        <sz val="9"/>
        <color theme="0" tint="-0.499984740745262"/>
        <rFont val="Arial"/>
        <family val="2"/>
        <charset val="238"/>
      </rPr>
      <t>(riešené cez PR spoločnosti)</t>
    </r>
  </si>
  <si>
    <r>
      <t xml:space="preserve">Certifikačné spoločnosti </t>
    </r>
    <r>
      <rPr>
        <sz val="9"/>
        <color theme="0" tint="-0.499984740745262"/>
        <rFont val="Arial"/>
        <family val="2"/>
        <charset val="238"/>
      </rPr>
      <t>(Certicom n.o. BA, Astraja)</t>
    </r>
  </si>
  <si>
    <r>
      <t xml:space="preserve">Činnosť: </t>
    </r>
    <r>
      <rPr>
        <b/>
        <sz val="14"/>
        <color rgb="FFFF0000"/>
        <rFont val="Arial"/>
        <family val="2"/>
        <charset val="238"/>
      </rPr>
      <t>stavba</t>
    </r>
  </si>
  <si>
    <t>Zdroj rizika</t>
  </si>
  <si>
    <t>Popis rizika (príčina)</t>
  </si>
  <si>
    <t>Popis príležitosti (príčina)</t>
  </si>
  <si>
    <t>Monitorovanie rizika/príležitosti</t>
  </si>
  <si>
    <t>Výpočet ÚR 1</t>
  </si>
  <si>
    <t>Navrhované opatrenia</t>
  </si>
  <si>
    <t>Termín</t>
  </si>
  <si>
    <t>Zopodvený</t>
  </si>
  <si>
    <t>Zdroje</t>
  </si>
  <si>
    <t>Kontrola realizácie opatrenia</t>
  </si>
  <si>
    <t>Kontrola účinnosti opatrenia</t>
  </si>
  <si>
    <t>D</t>
  </si>
  <si>
    <t>ÚR 1</t>
  </si>
  <si>
    <t>Kategória rizika</t>
  </si>
  <si>
    <t>plánovanie</t>
  </si>
  <si>
    <t>nesprávne stanovené riziká/príležitosti</t>
  </si>
  <si>
    <t xml:space="preserve">splnené a efektívne opatrenia z rizík/príležitosti </t>
  </si>
  <si>
    <t>využitie príležitostí/eliminácia rizík</t>
  </si>
  <si>
    <t>certifikácia</t>
  </si>
  <si>
    <t>strata certifikátu</t>
  </si>
  <si>
    <t>získanie certifikátu EMAS</t>
  </si>
  <si>
    <t>využiť príležitosť</t>
  </si>
  <si>
    <t>zavedenie systému EMAS</t>
  </si>
  <si>
    <t>ekológ</t>
  </si>
  <si>
    <t>ľudský/finančný</t>
  </si>
  <si>
    <t>splnený</t>
  </si>
  <si>
    <t>splnené</t>
  </si>
  <si>
    <t xml:space="preserve">Interné/externé audity </t>
  </si>
  <si>
    <t xml:space="preserve">nedostatočná kvalifikácia interného audítora </t>
  </si>
  <si>
    <t>počet zistených nezhôd, počet zrealizovaných nápravných opatrení</t>
  </si>
  <si>
    <t>ovplyvniteľný auditor</t>
  </si>
  <si>
    <t xml:space="preserve">nesprávne vstupy </t>
  </si>
  <si>
    <t>prevencia vzniku nehôd</t>
  </si>
  <si>
    <t>informačné systémy</t>
  </si>
  <si>
    <t>výpadok internetového pripojenia</t>
  </si>
  <si>
    <t>počet incidentov ITC 
počet výpadkov internetového pripojenia</t>
  </si>
  <si>
    <t>nedostatočná bezpečnosť údajov a dát</t>
  </si>
  <si>
    <t>strata zálohy</t>
  </si>
  <si>
    <t>zlepšenie mena spolčonosti/
zvýhodnenie vrámci konkurencieschopnosti</t>
  </si>
  <si>
    <t xml:space="preserve">nesprávny import údajov </t>
  </si>
  <si>
    <t>počet chýb pri transporte údajov</t>
  </si>
  <si>
    <t xml:space="preserve">používanie jedného IS </t>
  </si>
  <si>
    <t>výkonný riaditeľ</t>
  </si>
  <si>
    <t>finančné, personálne</t>
  </si>
  <si>
    <t>marketing</t>
  </si>
  <si>
    <t xml:space="preserve">nesprávny výber dodávateľa
</t>
  </si>
  <si>
    <t>počet získaných zákazníkov
ekonomické výsledky 
udržanie dobrého mena spoločnosti
plnenie plánu vzdelávania</t>
  </si>
  <si>
    <t xml:space="preserve">šírenie dobrého mena spoločnosti/
povedomie o spoločnosti EUROVIA </t>
  </si>
  <si>
    <t>navrhnúť dostatočný finačný balík v rozpočte pre nasledovný rok</t>
  </si>
  <si>
    <t>výkonný riaditeľ
PR&amp;marketing manažér</t>
  </si>
  <si>
    <t>finančné</t>
  </si>
  <si>
    <t>neodbornosť personálu (nedostatočné vzdelávanie)</t>
  </si>
  <si>
    <t>plnenie plánu vzdelávania</t>
  </si>
  <si>
    <t xml:space="preserve">kumulácia funkcií pri nedostatočnom počte zamestnancov </t>
  </si>
  <si>
    <t>počet zamestnancov</t>
  </si>
  <si>
    <t xml:space="preserve">motivácia zamestnancov - finančné/nefinančné benefity </t>
  </si>
  <si>
    <t>fluktuácia zamestnancov</t>
  </si>
  <si>
    <t xml:space="preserve">navhrnúť plán finančných a nefinančných benefitov pre zamestnancov </t>
  </si>
  <si>
    <t>ekonóm</t>
  </si>
  <si>
    <t>pokuta zo strany Inšpektorátu práce</t>
  </si>
  <si>
    <t>počet postihov/pokút zo strany inšpektorátu práce</t>
  </si>
  <si>
    <t>riadenie financií</t>
  </si>
  <si>
    <t>nezastupiteľnosť v rámci riadenia účtovníctva</t>
  </si>
  <si>
    <t>počet pokút z neplnenia legislatívnych požiadaviek</t>
  </si>
  <si>
    <t>právne požiadavky</t>
  </si>
  <si>
    <t>nestabilné právne prostredie</t>
  </si>
  <si>
    <t>zmeny v legislatíve</t>
  </si>
  <si>
    <t>sledovanie zmien, školenia</t>
  </si>
  <si>
    <t>stály</t>
  </si>
  <si>
    <t>ľudský</t>
  </si>
  <si>
    <t xml:space="preserve">komplikované dodržiavanie požiadaviek (preferovať zhodnotenie pred skládkovaním) </t>
  </si>
  <si>
    <t>množstvo zhodnoteného dpadu</t>
  </si>
  <si>
    <t xml:space="preserve">zriaďovanie zariadení na zhodnocovanie odpadov (Obaľovne, Recykačné centrá) </t>
  </si>
  <si>
    <t xml:space="preserve">zdĺhavy konania pri vydávaní rozhodnutí </t>
  </si>
  <si>
    <t>počet vydaných rozhodnutí</t>
  </si>
  <si>
    <t xml:space="preserve">výber dodávateľa </t>
  </si>
  <si>
    <t>dlhá dodacia doba</t>
  </si>
  <si>
    <t xml:space="preserve">plnenie harmonogramov </t>
  </si>
  <si>
    <t>nekvalitné materiály (asfalt)</t>
  </si>
  <si>
    <t>nedostatočné množstvo materiálu</t>
  </si>
  <si>
    <t xml:space="preserve">nesplnenie zmluvých požiadaviek dodávateľa </t>
  </si>
  <si>
    <t xml:space="preserve">ekonomické výsledky </t>
  </si>
  <si>
    <t>poškodenie dobrého mena spoločnosti</t>
  </si>
  <si>
    <t>výroba obaľovanej zmesi</t>
  </si>
  <si>
    <t>chýbajúce povolenia/staveniska</t>
  </si>
  <si>
    <t>nesprávne naplánovane množstvo výroby</t>
  </si>
  <si>
    <t>nedostatočná komunikácia so zákazníkom</t>
  </si>
  <si>
    <t>nespokojnosť zákazníka</t>
  </si>
  <si>
    <t xml:space="preserve">udržanie zakazníka na základe spokojnosti zákazníka </t>
  </si>
  <si>
    <t>strata zákazníka, strata dobrého mena</t>
  </si>
  <si>
    <t>finančná strata pri neuhradení pohľadávok</t>
  </si>
  <si>
    <t>ekonomické výsledky, počet pohľadávok po splatnosti</t>
  </si>
  <si>
    <t>veľké množstvo reklamácií</t>
  </si>
  <si>
    <t>počet reklamácií, počet sťažnosti</t>
  </si>
  <si>
    <t>doprava</t>
  </si>
  <si>
    <t>vysoká spotreba paliva a s tým súvisiace emisie ZL</t>
  </si>
  <si>
    <t>spotreba paliva na 100km / emisná trieda</t>
  </si>
  <si>
    <t>vysoká hlučnosť strojov</t>
  </si>
  <si>
    <t xml:space="preserve">nižšie zvukové emisie  </t>
  </si>
  <si>
    <t>modernizácia vozového parku</t>
  </si>
  <si>
    <t>množstvo dopravných prostriedkov vo vyššej emisnej triede</t>
  </si>
  <si>
    <t>nakupovať len nové stroje patriace do vyššej emisnej triedy a majúce nižše emisie zvuku</t>
  </si>
  <si>
    <t>vedúci MaD</t>
  </si>
  <si>
    <t>únik ropných látok zo strojov(áut)</t>
  </si>
  <si>
    <t>počet "Mimoriadne zhoršení vôd"</t>
  </si>
  <si>
    <t>vybavenie všetkých áut havarijnými sadami</t>
  </si>
  <si>
    <t>odpady</t>
  </si>
  <si>
    <t>odovzdanie odpadov neoprávnenej organizácií</t>
  </si>
  <si>
    <t xml:space="preserve">centrálne vedenie evidencie odovzdaných odpadov </t>
  </si>
  <si>
    <t>vytvorenie registra oprávnených organizácie, ktorý bude prístupný všetkým</t>
  </si>
  <si>
    <t>personálny</t>
  </si>
  <si>
    <t xml:space="preserve">odpady sú odovzdávané len oprávneným org. </t>
  </si>
  <si>
    <t>zmiešavanie nebezpečných a ostatných odpadov</t>
  </si>
  <si>
    <t>počet pokút</t>
  </si>
  <si>
    <t>pálenie odpadov</t>
  </si>
  <si>
    <t>ochrana ovzdušia</t>
  </si>
  <si>
    <t>pračnosť pri skladovaní veľmi jemných materiálov</t>
  </si>
  <si>
    <t>počet sťažností</t>
  </si>
  <si>
    <t>zastrešené skládky veľmi jemných materiálov</t>
  </si>
  <si>
    <t>pračnosť pri manipulácií s materiálom</t>
  </si>
  <si>
    <t>zakapotovanie dopravníkov</t>
  </si>
  <si>
    <t>prašnosť spôsobená dopravou</t>
  </si>
  <si>
    <t>skrápanie</t>
  </si>
  <si>
    <t>porucha/nefunkčnosť odlučovačov emisií znečisťujúcich látok</t>
  </si>
  <si>
    <t>ochrana vôd</t>
  </si>
  <si>
    <t>únik znečisťujúcej látky</t>
  </si>
  <si>
    <t>počet mimoriadne zhoršení vôd/počet pokút</t>
  </si>
  <si>
    <t>ORL, záchtné vane</t>
  </si>
  <si>
    <r>
      <t xml:space="preserve">Vypracoval : </t>
    </r>
    <r>
      <rPr>
        <sz val="8"/>
        <color rgb="FFFF0000"/>
        <rFont val="Arial"/>
        <family val="2"/>
        <charset val="238"/>
      </rPr>
      <t>stavbyvedúci</t>
    </r>
  </si>
  <si>
    <r>
      <t>Dátum aktualizácie:</t>
    </r>
    <r>
      <rPr>
        <sz val="8"/>
        <color rgb="FFFF0000"/>
        <rFont val="Arial"/>
        <family val="2"/>
        <charset val="238"/>
      </rPr>
      <t xml:space="preserve"> 23.02.2018</t>
    </r>
  </si>
  <si>
    <r>
      <t>Platí od:</t>
    </r>
    <r>
      <rPr>
        <sz val="8"/>
        <color rgb="FFFF0000"/>
        <rFont val="Arial"/>
        <family val="2"/>
        <charset val="238"/>
      </rPr>
      <t xml:space="preserve"> 23.02.2018</t>
    </r>
  </si>
  <si>
    <r>
      <t xml:space="preserve">REGISTER ENVIRONMENTÁLNÝCH RIZÍK A PRÍLEŽITOSTI 
v zmysle kap. 6.1.1. normy ISO 14001:2015
Činnosť: </t>
    </r>
    <r>
      <rPr>
        <b/>
        <sz val="8"/>
        <color rgb="FFFF0000"/>
        <rFont val="Arial"/>
        <family val="2"/>
        <charset val="238"/>
      </rPr>
      <t>stavba</t>
    </r>
  </si>
  <si>
    <t>Metodika hodnotenia rizík a príležitosti</t>
  </si>
  <si>
    <t>Matica pravdopodobnosti a dôsledku - RIZIKO/PRÍLEŽITOSŤ</t>
  </si>
  <si>
    <t>Pravdepodobnosť/</t>
  </si>
  <si>
    <t>hodnota</t>
  </si>
  <si>
    <t>popis</t>
  </si>
  <si>
    <t>nepravdepodobná</t>
  </si>
  <si>
    <t>• nie je pravdepodobné, že udalosť nastane
• nepravdepodobné využitie rizikových faktorov
• sú implementované opatrenia</t>
  </si>
  <si>
    <t>náhodná</t>
  </si>
  <si>
    <t>• je málo pravdepodobné, že udalosť nastane
• málo pravdepodobné využitie rizikových faktorov
• sú implementované opatrenia</t>
  </si>
  <si>
    <t>pravdepodobná</t>
  </si>
  <si>
    <t>• udalosť by mohla nastať
• pravdepodobné využitie rizikových faktorov za istých okolností
• sú čiastočne implementované opatrenia</t>
  </si>
  <si>
    <t>veľmi pravdepodobná</t>
  </si>
  <si>
    <t>• udalosť s vysokou pravdepodobnosťou nastane
• vysoko pravdepodobné využitie rizikových faktorov
• nie sú implementované žiadne alebo len veľmi slabé opatrenia</t>
  </si>
  <si>
    <t>trvalá</t>
  </si>
  <si>
    <t>• udalosť vzniká často / s veľkou pravdepodobnosťou vzniká často
• pravdepodobné / predpokladané využitie rizikových faktorov 
• nie sú implementované žiadne opatrenia</t>
  </si>
  <si>
    <t>žiadny negatívny/ pozitívny</t>
  </si>
  <si>
    <t>• nie je žiadny negatívny / pozitívny dôsledok
• nie je ovplyvnený chod procesov organizácie</t>
  </si>
  <si>
    <t>zanedbateľný negatívny/ pozitívny</t>
  </si>
  <si>
    <t xml:space="preserve">• zanedbateľné finančné, materiálne, ľudské straty / zisky
• ovplyvnený chod niektorých procesov organizácie
• zanedbateľný vplyv na stratu / získanie dobrého mena </t>
  </si>
  <si>
    <t>málo významne negatívny/ pozotívny</t>
  </si>
  <si>
    <t xml:space="preserve">• malé finančné, materiálne, ľudskú straty / zisky
• významne ovplyvnený chod niektorých procesov organizácie
• málo významný vplyv na stratu / získanie dobrého mena </t>
  </si>
  <si>
    <t>kritický</t>
  </si>
  <si>
    <t>• veľké finančné, materiálne, ľudskú straty / zisky
• významne ovplyvnený chod hlavných procesov organizácie
• významný vplyv na stratu / získanie dobrého mena</t>
  </si>
  <si>
    <t>veľmi kritický</t>
  </si>
  <si>
    <t>• nenahraditeľné finančné, materiálne, ľudskú straty / zisky
• zastavenie chodu niektorého hlavného procesu
• straty k vedúce k likvidácii spoločnosti / zisky vedúce k zásadnému rozvoju spoločnosti</t>
  </si>
  <si>
    <t>hodnota rizika</t>
  </si>
  <si>
    <t>kategória rizika</t>
  </si>
  <si>
    <t>Požiadavka na riadenie rizika/potreba zníženia rizika/využitia príležitosti</t>
  </si>
  <si>
    <t>Posúdenie rizika</t>
  </si>
  <si>
    <t>1-3</t>
  </si>
  <si>
    <t xml:space="preserve">nevýznamné/ 
netreba využiť príležitosť 
</t>
  </si>
  <si>
    <t xml:space="preserve">Nevyžaduje sa žiadna akcia. Riziko je možné akceptovať, pokiaľ potreba jeho riadenia nevyplýva z iných požiadaviek (legislatívnych, zmluvných a pod.). V prípade rozhodnutia o riadení rizika sa postupuje ako v prípade významných rizík.
Príležitosť je na úrovni, kedy ju nie je výhodné využiť. 
</t>
  </si>
  <si>
    <t>Riziká tejto úrovne nemajú žiadne podnikateľské dopady na spoločnosť.</t>
  </si>
  <si>
    <t>4-9</t>
  </si>
  <si>
    <t xml:space="preserve">tolerovateľné/
netreba využiť príležitosť
</t>
  </si>
  <si>
    <t xml:space="preserve">Riziko je možné akceptovať, pokiaľ náklady na riadenie rizika sú neúmerné škodám, ktoré by boli spôsobené využitím zraniteľnosti hrozbou. V prípade rozhodnutia o riadení rizika sa postupuje ako v prípade významných rizík.
Príležitosť je na úrovni, kedy ju nie je výhodné využiť.
</t>
  </si>
  <si>
    <t>Riziká tejto úrovne majú len nevýznamné a krátkodobé podnikateľské dopady na spoločnosť.</t>
  </si>
  <si>
    <t>10-15</t>
  </si>
  <si>
    <t xml:space="preserve">významné/ 
využiť príležitosť </t>
  </si>
  <si>
    <t xml:space="preserve">Vytvoriť plán zvládania rizika a implementovať opatrenia v rámci určeného časového úseku. Treba sa snažiť o zníženie rizika na tolerovateľnú úroveň.
Je vhodné využiť príležitosť na tejto úrovni.
</t>
  </si>
  <si>
    <t xml:space="preserve">Riziká tejto úrovne majú potenciálne významné dopady na podnikanie spoločnosti, ktoré môžu ovplyvnia spoločnosť v strednodobom horizonte. </t>
  </si>
  <si>
    <t>16-25</t>
  </si>
  <si>
    <t>netolerovateľné/
využiť príležitosť</t>
  </si>
  <si>
    <t>Procesy nesmú byť spustené skôr, ako sa zníži riziko na akceptovateľnú úroveň. Ak sa riziko týka už prebiehajúcich procesov, treba  urýchlene podniknúť potrebné kroky na zníženie rizika. Je potrebné vytvoriť plán zvládania rizika.</t>
  </si>
  <si>
    <t>Riziká tejto úrovne majú potenciálne veľmi vážne dopady na podnikanie spoločnosti, môžu ovplyvniť spoločnosť v dlhodobej perspektíve.</t>
  </si>
  <si>
    <t>P=Pravdepodobnosť</t>
  </si>
  <si>
    <t>D=Dôsledok</t>
  </si>
  <si>
    <t>stavbyvedúci</t>
  </si>
  <si>
    <r>
      <t xml:space="preserve">Vypracoval: </t>
    </r>
    <r>
      <rPr>
        <sz val="8"/>
        <color rgb="FFFF0000"/>
        <rFont val="Arial"/>
        <family val="2"/>
        <charset val="238"/>
      </rPr>
      <t>stavbyvedúci</t>
    </r>
    <r>
      <rPr>
        <sz val="8"/>
        <rFont val="Arial"/>
        <family val="2"/>
        <charset val="238"/>
      </rPr>
      <t xml:space="preserve">                        Útvar: TO                       Schválil : Ing.Kovaľ</t>
    </r>
  </si>
  <si>
    <r>
      <t>Vypracovala :</t>
    </r>
    <r>
      <rPr>
        <sz val="11"/>
        <color rgb="FFFF0000"/>
        <rFont val="Arial"/>
        <family val="2"/>
        <charset val="238"/>
      </rPr>
      <t xml:space="preserve"> stavbyvedúci</t>
    </r>
  </si>
  <si>
    <r>
      <t>Vypracovala :</t>
    </r>
    <r>
      <rPr>
        <sz val="8"/>
        <color rgb="FFFF0000"/>
        <rFont val="Arial"/>
        <family val="2"/>
        <charset val="238"/>
      </rPr>
      <t xml:space="preserve"> stavbyvedúci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</si>
</sst>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5" x14ac:knownFonts="1">
    <font>
      <sz val="11"/>
      <color theme="1"/>
      <name val="Calibri"/>
      <family val="2"/>
      <scheme val="minor"/>
    </font>
    <font>
      <sz val="10"/>
      <name val="Arial Narrow"/>
      <family val="2"/>
      <charset val="238"/>
    </font>
    <font>
      <b/>
      <sz val="20"/>
      <name val="Arial"/>
      <family val="2"/>
    </font>
    <font>
      <sz val="10"/>
      <name val="Arial"/>
      <family val="2"/>
      <charset val="238"/>
    </font>
    <font>
      <b/>
      <sz val="11"/>
      <name val="Arial"/>
      <family val="2"/>
      <charset val="238"/>
    </font>
    <font>
      <b/>
      <sz val="12"/>
      <name val="Arial"/>
      <family val="2"/>
      <charset val="238"/>
    </font>
    <font>
      <sz val="11"/>
      <name val="Arial"/>
      <family val="2"/>
      <charset val="238"/>
    </font>
    <font>
      <sz val="12"/>
      <name val="Arial"/>
      <family val="2"/>
      <charset val="238"/>
    </font>
    <font>
      <sz val="12"/>
      <name val="Arial CE"/>
      <family val="2"/>
      <charset val="238"/>
    </font>
    <font>
      <sz val="12"/>
      <name val="Arial"/>
      <family val="2"/>
    </font>
    <font>
      <sz val="12"/>
      <color indexed="10"/>
      <name val="Arial"/>
      <family val="2"/>
      <charset val="238"/>
    </font>
    <font>
      <b/>
      <sz val="12"/>
      <color indexed="10"/>
      <name val="Arial CE"/>
    </font>
    <font>
      <b/>
      <sz val="12"/>
      <color indexed="10"/>
      <name val="Arial CE"/>
      <charset val="238"/>
    </font>
    <font>
      <sz val="10"/>
      <name val="Arial"/>
      <family val="2"/>
    </font>
    <font>
      <sz val="12"/>
      <name val="Arial CE"/>
      <charset val="238"/>
    </font>
    <font>
      <b/>
      <sz val="10"/>
      <name val="Arial"/>
      <family val="2"/>
    </font>
    <font>
      <sz val="8"/>
      <name val="Arial"/>
      <family val="2"/>
    </font>
    <font>
      <b/>
      <sz val="12"/>
      <name val="Arial"/>
      <family val="2"/>
    </font>
    <font>
      <sz val="8"/>
      <name val="Arial"/>
      <family val="2"/>
      <charset val="238"/>
    </font>
    <font>
      <sz val="9"/>
      <name val="Arial"/>
      <family val="2"/>
      <charset val="238"/>
    </font>
    <font>
      <sz val="9"/>
      <name val="Arial CE"/>
      <charset val="238"/>
    </font>
    <font>
      <sz val="10"/>
      <color indexed="12"/>
      <name val="Arial"/>
      <family val="2"/>
    </font>
    <font>
      <b/>
      <sz val="10"/>
      <color indexed="10"/>
      <name val="Arial CE"/>
      <family val="2"/>
      <charset val="238"/>
    </font>
    <font>
      <b/>
      <sz val="10"/>
      <name val="Arial CE"/>
      <charset val="238"/>
    </font>
    <font>
      <sz val="8"/>
      <color rgb="FFFF0000"/>
      <name val="Arial"/>
      <family val="2"/>
      <charset val="238"/>
    </font>
    <font>
      <b/>
      <sz val="12"/>
      <color rgb="FFFF0000"/>
      <name val="Arial"/>
      <family val="2"/>
      <charset val="238"/>
    </font>
    <font>
      <sz val="11"/>
      <color rgb="FFFF0000"/>
      <name val="Arial"/>
      <family val="2"/>
      <charset val="238"/>
    </font>
    <font>
      <b/>
      <sz val="11"/>
      <color theme="0"/>
      <name val="Calibri"/>
      <family val="2"/>
      <charset val="238"/>
      <scheme val="minor"/>
    </font>
    <font>
      <b/>
      <sz val="11"/>
      <color theme="1"/>
      <name val="Calibri"/>
      <family val="2"/>
      <charset val="238"/>
      <scheme val="minor"/>
    </font>
    <font>
      <sz val="8"/>
      <color theme="1"/>
      <name val="Arial"/>
      <family val="2"/>
      <charset val="238"/>
    </font>
    <font>
      <sz val="11"/>
      <name val="Calibri"/>
      <family val="2"/>
      <charset val="238"/>
      <scheme val="minor"/>
    </font>
    <font>
      <b/>
      <i/>
      <sz val="11"/>
      <color rgb="FF7030A0"/>
      <name val="Calibri"/>
      <family val="2"/>
      <charset val="238"/>
      <scheme val="minor"/>
    </font>
    <font>
      <b/>
      <sz val="11"/>
      <name val="Calibri"/>
      <family val="2"/>
      <charset val="238"/>
      <scheme val="minor"/>
    </font>
    <font>
      <sz val="9"/>
      <name val="Calibri"/>
      <family val="2"/>
      <charset val="238"/>
      <scheme val="minor"/>
    </font>
    <font>
      <sz val="9"/>
      <color theme="1"/>
      <name val="Calibri"/>
      <family val="2"/>
      <charset val="238"/>
      <scheme val="minor"/>
    </font>
    <font>
      <b/>
      <i/>
      <sz val="9"/>
      <name val="Calibri"/>
      <family val="2"/>
      <charset val="238"/>
      <scheme val="minor"/>
    </font>
    <font>
      <b/>
      <sz val="9"/>
      <name val="Calibri"/>
      <family val="2"/>
      <charset val="238"/>
      <scheme val="minor"/>
    </font>
    <font>
      <sz val="9"/>
      <color rgb="FF0070C0"/>
      <name val="Calibri"/>
      <family val="2"/>
      <charset val="238"/>
      <scheme val="minor"/>
    </font>
    <font>
      <b/>
      <sz val="9"/>
      <color rgb="FFFF0000"/>
      <name val="Calibri"/>
      <family val="2"/>
      <charset val="238"/>
      <scheme val="minor"/>
    </font>
    <font>
      <i/>
      <sz val="9"/>
      <color rgb="FF0070C0"/>
      <name val="Calibri"/>
      <family val="2"/>
      <charset val="238"/>
      <scheme val="minor"/>
    </font>
    <font>
      <b/>
      <sz val="9"/>
      <color theme="5"/>
      <name val="Calibri"/>
      <family val="2"/>
      <charset val="238"/>
      <scheme val="minor"/>
    </font>
    <font>
      <sz val="9"/>
      <color rgb="FFFF0000"/>
      <name val="Calibri"/>
      <family val="2"/>
      <charset val="238"/>
      <scheme val="minor"/>
    </font>
    <font>
      <b/>
      <i/>
      <sz val="9"/>
      <color rgb="FF7030A0"/>
      <name val="Calibri"/>
      <family val="2"/>
      <charset val="238"/>
      <scheme val="minor"/>
    </font>
    <font>
      <sz val="9"/>
      <color theme="0" tint="-0.34998626667073579"/>
      <name val="Calibri"/>
      <family val="2"/>
      <charset val="238"/>
      <scheme val="minor"/>
    </font>
    <font>
      <sz val="9"/>
      <color theme="5"/>
      <name val="Calibri"/>
      <family val="2"/>
      <charset val="238"/>
      <scheme val="minor"/>
    </font>
    <font>
      <sz val="8"/>
      <color theme="1"/>
      <name val="Calibri"/>
      <family val="2"/>
      <charset val="238"/>
      <scheme val="minor"/>
    </font>
    <font>
      <b/>
      <sz val="10"/>
      <color rgb="FFFF0000"/>
      <name val="Arial"/>
      <family val="2"/>
      <charset val="238"/>
    </font>
    <font>
      <sz val="11"/>
      <color rgb="FF000000"/>
      <name val="Arial"/>
      <family val="2"/>
      <charset val="238"/>
    </font>
    <font>
      <b/>
      <sz val="14"/>
      <color theme="1"/>
      <name val="Arial"/>
      <family val="2"/>
      <charset val="238"/>
    </font>
    <font>
      <sz val="11"/>
      <color theme="1"/>
      <name val="Arial"/>
      <family val="2"/>
      <charset val="238"/>
    </font>
    <font>
      <b/>
      <sz val="8"/>
      <color theme="1"/>
      <name val="Arial"/>
      <family val="2"/>
      <charset val="238"/>
    </font>
    <font>
      <b/>
      <sz val="9"/>
      <color rgb="FF000000"/>
      <name val="Arial"/>
      <family val="2"/>
      <charset val="238"/>
    </font>
    <font>
      <b/>
      <sz val="8"/>
      <color rgb="FF000000"/>
      <name val="Arial"/>
      <family val="2"/>
      <charset val="238"/>
    </font>
    <font>
      <sz val="9"/>
      <color rgb="FF000000"/>
      <name val="Arial"/>
      <family val="2"/>
      <charset val="238"/>
    </font>
    <font>
      <sz val="7"/>
      <color rgb="FF000000"/>
      <name val="Arial"/>
      <family val="2"/>
      <charset val="238"/>
    </font>
    <font>
      <sz val="9"/>
      <color theme="1"/>
      <name val="Arial"/>
      <family val="2"/>
      <charset val="238"/>
    </font>
    <font>
      <sz val="9"/>
      <color rgb="FFFF0000"/>
      <name val="Arial"/>
      <family val="2"/>
      <charset val="238"/>
    </font>
    <font>
      <b/>
      <i/>
      <sz val="10"/>
      <color theme="1"/>
      <name val="Arial"/>
      <family val="2"/>
      <charset val="238"/>
    </font>
    <font>
      <sz val="10"/>
      <color theme="1"/>
      <name val="Arial"/>
      <family val="2"/>
      <charset val="238"/>
    </font>
    <font>
      <b/>
      <sz val="12"/>
      <color theme="1"/>
      <name val="Arial"/>
      <family val="2"/>
      <charset val="238"/>
    </font>
    <font>
      <b/>
      <sz val="11"/>
      <color theme="1"/>
      <name val="Arial"/>
      <family val="2"/>
      <charset val="238"/>
    </font>
    <font>
      <b/>
      <sz val="9"/>
      <color theme="1"/>
      <name val="Arial"/>
      <family val="2"/>
      <charset val="238"/>
    </font>
    <font>
      <sz val="7"/>
      <color theme="1"/>
      <name val="Arial"/>
      <family val="2"/>
      <charset val="238"/>
    </font>
    <font>
      <sz val="12"/>
      <color theme="1"/>
      <name val="Arial"/>
      <family val="2"/>
      <charset val="238"/>
    </font>
    <font>
      <sz val="8"/>
      <color rgb="FFC00000"/>
      <name val="Arial"/>
      <family val="2"/>
      <charset val="238"/>
    </font>
    <font>
      <sz val="9"/>
      <color theme="0" tint="-0.499984740745262"/>
      <name val="Arial"/>
      <family val="2"/>
      <charset val="238"/>
    </font>
    <font>
      <b/>
      <sz val="14"/>
      <color rgb="FFFF0000"/>
      <name val="Arial"/>
      <family val="2"/>
      <charset val="238"/>
    </font>
    <font>
      <b/>
      <sz val="8"/>
      <name val="Arial"/>
      <family val="2"/>
      <charset val="238"/>
    </font>
    <font>
      <b/>
      <sz val="8"/>
      <color rgb="FFFF0000"/>
      <name val="Arial"/>
      <family val="2"/>
      <charset val="238"/>
    </font>
    <font>
      <b/>
      <sz val="16"/>
      <color theme="1"/>
      <name val="Calibri"/>
      <family val="2"/>
      <charset val="238"/>
      <scheme val="minor"/>
    </font>
    <font>
      <b/>
      <sz val="10"/>
      <color theme="1"/>
      <name val="Calibri"/>
      <family val="2"/>
      <charset val="238"/>
      <scheme val="minor"/>
    </font>
    <font>
      <b/>
      <sz val="12"/>
      <color theme="1"/>
      <name val="Calibri"/>
      <family val="2"/>
      <charset val="238"/>
      <scheme val="minor"/>
    </font>
    <font>
      <b/>
      <sz val="12"/>
      <color theme="0"/>
      <name val="Calibri"/>
      <family val="2"/>
      <charset val="238"/>
      <scheme val="minor"/>
    </font>
    <font>
      <b/>
      <sz val="14"/>
      <color theme="1"/>
      <name val="Calibri"/>
      <family val="2"/>
      <charset val="238"/>
      <scheme val="minor"/>
    </font>
    <font>
      <b/>
      <sz val="14"/>
      <name val="Calibri"/>
      <family val="2"/>
      <charset val="238"/>
      <scheme val="minor"/>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6" tint="0.39997558519241921"/>
        <bgColor indexed="64"/>
      </patternFill>
    </fill>
    <fill>
      <patternFill patternType="gray0625">
        <fgColor indexed="55"/>
        <bgColor indexed="9"/>
      </patternFill>
    </fill>
    <fill>
      <patternFill patternType="solid">
        <fgColor rgb="FFA5A5A5"/>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rgb="FFFFFFFF"/>
        <bgColor indexed="64"/>
      </patternFill>
    </fill>
    <fill>
      <patternFill patternType="solid">
        <fgColor rgb="FF92D050"/>
        <bgColor indexed="64"/>
      </patternFill>
    </fill>
    <fill>
      <patternFill patternType="solid">
        <fgColor rgb="FFFFFF00"/>
        <bgColor indexed="64"/>
      </patternFill>
    </fill>
    <fill>
      <patternFill patternType="solid">
        <fgColor rgb="FFD9D9D9"/>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FF0000"/>
        <bgColor indexed="64"/>
      </patternFill>
    </fill>
  </fills>
  <borders count="58">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style="double">
        <color rgb="FF3F3F3F"/>
      </left>
      <right style="double">
        <color rgb="FF3F3F3F"/>
      </right>
      <top style="double">
        <color rgb="FF3F3F3F"/>
      </top>
      <bottom/>
      <diagonal/>
    </border>
    <border>
      <left style="double">
        <color rgb="FF3F3F3F"/>
      </left>
      <right style="double">
        <color rgb="FF3F3F3F"/>
      </right>
      <top/>
      <bottom style="double">
        <color rgb="FF3F3F3F"/>
      </bottom>
      <diagonal/>
    </border>
    <border>
      <left style="double">
        <color rgb="FF3F3F3F"/>
      </left>
      <right/>
      <top/>
      <bottom style="double">
        <color rgb="FF3F3F3F"/>
      </bottom>
      <diagonal/>
    </border>
    <border>
      <left/>
      <right/>
      <top/>
      <bottom style="double">
        <color rgb="FF3F3F3F"/>
      </bottom>
      <diagonal/>
    </border>
    <border>
      <left/>
      <right style="double">
        <color rgb="FF3F3F3F"/>
      </right>
      <top/>
      <bottom style="double">
        <color rgb="FF3F3F3F"/>
      </bottom>
      <diagonal/>
    </border>
    <border>
      <left style="medium">
        <color indexed="64"/>
      </left>
      <right/>
      <top/>
      <bottom style="medium">
        <color rgb="FF000000"/>
      </bottom>
      <diagonal/>
    </border>
    <border>
      <left/>
      <right/>
      <top/>
      <bottom style="medium">
        <color rgb="FF000000"/>
      </bottom>
      <diagonal/>
    </border>
    <border>
      <left/>
      <right/>
      <top style="medium">
        <color rgb="FF000000"/>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double">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s>
  <cellStyleXfs count="7">
    <xf numFmtId="0" fontId="0" fillId="0" borderId="0"/>
    <xf numFmtId="0" fontId="1" fillId="0" borderId="0"/>
    <xf numFmtId="0" fontId="3" fillId="0" borderId="0"/>
    <xf numFmtId="0" fontId="7" fillId="0" borderId="0"/>
    <xf numFmtId="0" fontId="3" fillId="0" borderId="0"/>
    <xf numFmtId="0" fontId="27" fillId="6" borderId="29" applyNumberFormat="0" applyAlignment="0" applyProtection="0"/>
    <xf numFmtId="0" fontId="3" fillId="0" borderId="0"/>
  </cellStyleXfs>
  <cellXfs count="552">
    <xf numFmtId="0" fontId="0" fillId="0" borderId="0" xfId="0"/>
    <xf numFmtId="0" fontId="1" fillId="0" borderId="0" xfId="1" applyAlignment="1">
      <alignment vertical="center"/>
    </xf>
    <xf numFmtId="0" fontId="1" fillId="2" borderId="0" xfId="1" applyFill="1" applyAlignment="1">
      <alignment vertical="center"/>
    </xf>
    <xf numFmtId="0" fontId="1" fillId="2" borderId="0" xfId="1" applyFill="1" applyAlignment="1">
      <alignment horizontal="center" vertical="center"/>
    </xf>
    <xf numFmtId="0" fontId="2" fillId="2" borderId="0" xfId="1" applyFont="1" applyFill="1" applyAlignment="1">
      <alignment horizontal="center" vertical="center"/>
    </xf>
    <xf numFmtId="0" fontId="6" fillId="0" borderId="0" xfId="3" applyFont="1" applyAlignment="1">
      <alignment vertical="center"/>
    </xf>
    <xf numFmtId="0" fontId="6" fillId="3" borderId="14" xfId="2" applyFont="1" applyFill="1" applyBorder="1" applyAlignment="1">
      <alignment horizontal="left" vertical="center"/>
    </xf>
    <xf numFmtId="0" fontId="4" fillId="3" borderId="15" xfId="2" applyFont="1" applyFill="1" applyBorder="1" applyAlignment="1">
      <alignment horizontal="center" vertical="top" wrapText="1"/>
    </xf>
    <xf numFmtId="0" fontId="6" fillId="3" borderId="15" xfId="2" applyFont="1" applyFill="1" applyBorder="1" applyAlignment="1">
      <alignment horizontal="center" vertical="center"/>
    </xf>
    <xf numFmtId="0" fontId="6" fillId="3" borderId="17" xfId="2" applyFont="1" applyFill="1" applyBorder="1" applyAlignment="1"/>
    <xf numFmtId="0" fontId="6" fillId="3" borderId="18" xfId="2" applyFont="1" applyFill="1" applyBorder="1" applyAlignment="1"/>
    <xf numFmtId="0" fontId="8" fillId="0" borderId="0" xfId="3" applyFont="1" applyBorder="1" applyAlignment="1">
      <alignment vertical="center"/>
    </xf>
    <xf numFmtId="0" fontId="8" fillId="2" borderId="0" xfId="3" applyFont="1" applyFill="1" applyBorder="1" applyAlignment="1">
      <alignment vertical="center"/>
    </xf>
    <xf numFmtId="0" fontId="8" fillId="2" borderId="0" xfId="3" applyFont="1" applyFill="1" applyBorder="1" applyAlignment="1">
      <alignment horizontal="center" vertical="center"/>
    </xf>
    <xf numFmtId="0" fontId="8" fillId="0" borderId="0" xfId="3" applyFont="1" applyAlignment="1">
      <alignment vertical="center"/>
    </xf>
    <xf numFmtId="0" fontId="8" fillId="3" borderId="20" xfId="3" applyFont="1" applyFill="1" applyBorder="1" applyAlignment="1" applyProtection="1">
      <alignment vertical="center"/>
    </xf>
    <xf numFmtId="0" fontId="8" fillId="3" borderId="21" xfId="3" applyFont="1" applyFill="1" applyBorder="1" applyAlignment="1" applyProtection="1">
      <alignment horizontal="center" vertical="center"/>
    </xf>
    <xf numFmtId="0" fontId="8" fillId="2" borderId="21" xfId="3" applyFont="1" applyFill="1" applyBorder="1" applyAlignment="1" applyProtection="1">
      <alignment horizontal="center" vertical="center"/>
    </xf>
    <xf numFmtId="0" fontId="8" fillId="3" borderId="22" xfId="3" applyFont="1" applyFill="1" applyBorder="1" applyAlignment="1" applyProtection="1">
      <alignment horizontal="left" vertical="center"/>
    </xf>
    <xf numFmtId="0" fontId="8" fillId="0" borderId="0" xfId="3" applyFont="1" applyAlignment="1" applyProtection="1">
      <alignment vertical="center"/>
    </xf>
    <xf numFmtId="0" fontId="8" fillId="0" borderId="18" xfId="3" applyFont="1" applyBorder="1" applyAlignment="1">
      <alignment vertical="center"/>
    </xf>
    <xf numFmtId="0" fontId="9" fillId="0" borderId="18" xfId="3" applyFont="1" applyBorder="1" applyAlignment="1">
      <alignment vertical="center"/>
    </xf>
    <xf numFmtId="0" fontId="7" fillId="0" borderId="18" xfId="1" applyFont="1" applyBorder="1" applyAlignment="1">
      <alignment vertical="center"/>
    </xf>
    <xf numFmtId="0" fontId="8" fillId="2" borderId="18" xfId="3" applyFont="1" applyFill="1" applyBorder="1" applyAlignment="1">
      <alignment horizontal="right" vertical="center"/>
    </xf>
    <xf numFmtId="0" fontId="8" fillId="4" borderId="19" xfId="3" applyFont="1" applyFill="1" applyBorder="1" applyAlignment="1">
      <alignment horizontal="center" vertical="center"/>
    </xf>
    <xf numFmtId="0" fontId="9" fillId="0" borderId="23" xfId="3" applyFont="1" applyBorder="1" applyAlignment="1">
      <alignment horizontal="center" vertical="center"/>
    </xf>
    <xf numFmtId="0" fontId="11" fillId="4" borderId="19" xfId="3" applyFont="1" applyFill="1" applyBorder="1" applyAlignment="1">
      <alignment horizontal="center" vertical="center"/>
    </xf>
    <xf numFmtId="0" fontId="11" fillId="0" borderId="19" xfId="3" applyFont="1" applyBorder="1" applyAlignment="1">
      <alignment horizontal="center" vertical="center"/>
    </xf>
    <xf numFmtId="0" fontId="8" fillId="0" borderId="23" xfId="3"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applyFont="1" applyBorder="1" applyAlignment="1">
      <alignment vertical="center"/>
    </xf>
    <xf numFmtId="0" fontId="9" fillId="0" borderId="18" xfId="3" applyFont="1" applyBorder="1" applyAlignment="1">
      <alignment horizontal="center" vertical="center"/>
    </xf>
    <xf numFmtId="0" fontId="12" fillId="4" borderId="19" xfId="3" applyFont="1" applyFill="1" applyBorder="1" applyAlignment="1">
      <alignment horizontal="center" vertical="center"/>
    </xf>
    <xf numFmtId="0" fontId="9" fillId="0" borderId="23" xfId="3" applyFont="1" applyBorder="1" applyAlignment="1">
      <alignment horizontal="center" vertical="center" wrapText="1"/>
    </xf>
    <xf numFmtId="0" fontId="8" fillId="4" borderId="26" xfId="3" applyFont="1" applyFill="1" applyBorder="1" applyAlignment="1">
      <alignment horizontal="center" vertical="center"/>
    </xf>
    <xf numFmtId="0" fontId="8" fillId="0" borderId="23" xfId="3" applyFont="1" applyBorder="1" applyAlignment="1">
      <alignment vertical="top" wrapText="1"/>
    </xf>
    <xf numFmtId="0" fontId="9" fillId="0" borderId="18" xfId="3" applyFont="1" applyBorder="1" applyAlignment="1">
      <alignment vertical="top" wrapText="1"/>
    </xf>
    <xf numFmtId="0" fontId="8" fillId="0" borderId="18" xfId="3" applyFont="1" applyFill="1" applyBorder="1" applyAlignment="1">
      <alignment horizontal="center" vertical="center"/>
    </xf>
    <xf numFmtId="0" fontId="7" fillId="0" borderId="18" xfId="3" applyFont="1" applyBorder="1" applyAlignment="1">
      <alignment vertical="center"/>
    </xf>
    <xf numFmtId="0" fontId="7" fillId="0" borderId="18" xfId="3" applyFont="1" applyBorder="1" applyAlignment="1">
      <alignment horizontal="center" vertical="center"/>
    </xf>
    <xf numFmtId="0" fontId="11" fillId="4" borderId="26" xfId="3" applyFont="1" applyFill="1" applyBorder="1" applyAlignment="1">
      <alignment horizontal="center" vertical="center"/>
    </xf>
    <xf numFmtId="0" fontId="1" fillId="0" borderId="18" xfId="1" applyBorder="1" applyAlignment="1">
      <alignment vertical="center"/>
    </xf>
    <xf numFmtId="0" fontId="7" fillId="0" borderId="23" xfId="3" applyFont="1" applyBorder="1" applyAlignment="1">
      <alignment horizontal="center" vertical="center"/>
    </xf>
    <xf numFmtId="0" fontId="7" fillId="0" borderId="25" xfId="3" applyFont="1" applyBorder="1" applyAlignment="1">
      <alignment horizontal="center" vertical="center"/>
    </xf>
    <xf numFmtId="0" fontId="12" fillId="4" borderId="26" xfId="3" applyFont="1" applyFill="1" applyBorder="1" applyAlignment="1">
      <alignment horizontal="center" vertical="center"/>
    </xf>
    <xf numFmtId="0" fontId="9" fillId="0" borderId="23" xfId="3" applyFont="1" applyBorder="1" applyAlignment="1">
      <alignment vertical="center"/>
    </xf>
    <xf numFmtId="0" fontId="8" fillId="0" borderId="18" xfId="3" applyNumberFormat="1" applyFont="1" applyBorder="1" applyAlignment="1">
      <alignment vertical="center"/>
    </xf>
    <xf numFmtId="0" fontId="9" fillId="0" borderId="18" xfId="1" applyFont="1" applyBorder="1" applyAlignment="1">
      <alignment vertical="center"/>
    </xf>
    <xf numFmtId="49" fontId="8" fillId="0" borderId="18" xfId="3" applyNumberFormat="1" applyFont="1" applyBorder="1" applyAlignment="1">
      <alignment horizontal="right" vertical="center"/>
    </xf>
    <xf numFmtId="49" fontId="7" fillId="0" borderId="18" xfId="1" applyNumberFormat="1" applyFont="1" applyBorder="1" applyAlignment="1">
      <alignment horizontal="right" vertical="center"/>
    </xf>
    <xf numFmtId="0" fontId="14" fillId="4" borderId="19" xfId="3" applyFont="1" applyFill="1" applyBorder="1" applyAlignment="1">
      <alignment horizontal="center" vertical="center"/>
    </xf>
    <xf numFmtId="0" fontId="8" fillId="4" borderId="25" xfId="3" applyFont="1" applyFill="1" applyBorder="1" applyAlignment="1">
      <alignment horizontal="center" vertical="center"/>
    </xf>
    <xf numFmtId="0" fontId="8" fillId="0" borderId="25" xfId="3" applyFont="1" applyBorder="1" applyAlignment="1">
      <alignment horizontal="center" vertical="center"/>
    </xf>
    <xf numFmtId="0" fontId="8" fillId="0" borderId="18" xfId="3" applyFont="1" applyBorder="1" applyAlignment="1">
      <alignment vertical="center" wrapText="1"/>
    </xf>
    <xf numFmtId="0" fontId="12" fillId="4" borderId="25" xfId="3" applyFont="1" applyFill="1" applyBorder="1" applyAlignment="1">
      <alignment horizontal="center" vertical="center"/>
    </xf>
    <xf numFmtId="0" fontId="12" fillId="0" borderId="25" xfId="3" applyFont="1" applyBorder="1" applyAlignment="1">
      <alignment horizontal="center" vertical="center"/>
    </xf>
    <xf numFmtId="0" fontId="9" fillId="0" borderId="23" xfId="3" applyFont="1" applyBorder="1" applyAlignment="1">
      <alignment horizontal="center" vertical="top" wrapText="1"/>
    </xf>
    <xf numFmtId="0" fontId="1" fillId="0" borderId="0" xfId="1" applyAlignment="1">
      <alignment horizontal="center" vertical="center"/>
    </xf>
    <xf numFmtId="0" fontId="16" fillId="3" borderId="5" xfId="4" applyFont="1" applyFill="1" applyBorder="1" applyAlignment="1">
      <alignment vertical="center" wrapText="1"/>
    </xf>
    <xf numFmtId="0" fontId="16" fillId="3" borderId="9" xfId="4" applyFont="1" applyFill="1" applyBorder="1" applyAlignment="1">
      <alignment vertical="center" wrapText="1"/>
    </xf>
    <xf numFmtId="0" fontId="16" fillId="3" borderId="14" xfId="4" applyFont="1" applyFill="1" applyBorder="1" applyAlignment="1">
      <alignment vertical="center" wrapText="1"/>
    </xf>
    <xf numFmtId="0" fontId="15" fillId="3" borderId="15" xfId="4" applyFont="1" applyFill="1" applyBorder="1" applyAlignment="1">
      <alignment horizontal="center"/>
    </xf>
    <xf numFmtId="0" fontId="17" fillId="3" borderId="15" xfId="4" applyFont="1" applyFill="1" applyBorder="1" applyAlignment="1"/>
    <xf numFmtId="0" fontId="16" fillId="3" borderId="15" xfId="4" applyFont="1" applyFill="1" applyBorder="1" applyAlignment="1">
      <alignment vertical="center" wrapText="1"/>
    </xf>
    <xf numFmtId="0" fontId="18" fillId="3" borderId="19" xfId="4" applyFont="1" applyFill="1" applyBorder="1"/>
    <xf numFmtId="0" fontId="18" fillId="3" borderId="18" xfId="4" applyFont="1" applyFill="1" applyBorder="1"/>
    <xf numFmtId="0" fontId="18" fillId="3" borderId="16" xfId="4" applyFont="1" applyFill="1" applyBorder="1"/>
    <xf numFmtId="0" fontId="18" fillId="3" borderId="19" xfId="4" applyFont="1" applyFill="1" applyBorder="1" applyAlignment="1">
      <alignment horizontal="left"/>
    </xf>
    <xf numFmtId="0" fontId="18" fillId="3" borderId="18" xfId="4" applyFont="1" applyFill="1" applyBorder="1" applyAlignment="1">
      <alignment vertical="center" wrapText="1"/>
    </xf>
    <xf numFmtId="0" fontId="13" fillId="3" borderId="0" xfId="4" applyFont="1" applyFill="1" applyBorder="1"/>
    <xf numFmtId="0" fontId="13" fillId="3" borderId="0" xfId="4" applyFont="1" applyFill="1" applyBorder="1" applyAlignment="1">
      <alignment horizontal="left"/>
    </xf>
    <xf numFmtId="0" fontId="3" fillId="3" borderId="0" xfId="4" applyFill="1" applyBorder="1" applyAlignment="1">
      <alignment horizontal="left" vertical="top" wrapText="1"/>
    </xf>
    <xf numFmtId="0" fontId="19" fillId="5" borderId="20" xfId="4" applyFont="1" applyFill="1" applyBorder="1" applyAlignment="1">
      <alignment horizontal="center"/>
    </xf>
    <xf numFmtId="0" fontId="19" fillId="5" borderId="21" xfId="4" applyFont="1" applyFill="1" applyBorder="1" applyAlignment="1">
      <alignment horizontal="center"/>
    </xf>
    <xf numFmtId="0" fontId="19" fillId="5" borderId="22" xfId="4" applyFont="1" applyFill="1" applyBorder="1" applyAlignment="1">
      <alignment horizontal="center"/>
    </xf>
    <xf numFmtId="0" fontId="20" fillId="0" borderId="0" xfId="0" applyFont="1"/>
    <xf numFmtId="49" fontId="13" fillId="0" borderId="18" xfId="3" applyNumberFormat="1" applyFont="1" applyBorder="1" applyAlignment="1">
      <alignment horizontal="center" vertical="center" wrapText="1"/>
    </xf>
    <xf numFmtId="0" fontId="13" fillId="0" borderId="18" xfId="3" applyFont="1" applyBorder="1" applyAlignment="1">
      <alignment horizontal="left" vertical="center" wrapText="1"/>
    </xf>
    <xf numFmtId="0" fontId="13" fillId="0" borderId="18" xfId="4" applyFont="1" applyBorder="1" applyAlignment="1">
      <alignment horizontal="left" vertical="center" wrapText="1"/>
    </xf>
    <xf numFmtId="0" fontId="3" fillId="0" borderId="25" xfId="4" applyFont="1" applyBorder="1" applyAlignment="1">
      <alignment horizontal="left" vertical="center" wrapText="1"/>
    </xf>
    <xf numFmtId="0" fontId="3" fillId="0" borderId="25" xfId="4" applyFont="1" applyBorder="1" applyAlignment="1">
      <alignment horizontal="center" vertical="center" wrapText="1"/>
    </xf>
    <xf numFmtId="0" fontId="0" fillId="0" borderId="24" xfId="0" applyBorder="1" applyAlignment="1">
      <alignment horizontal="left" vertical="top" wrapText="1"/>
    </xf>
    <xf numFmtId="0" fontId="0" fillId="0" borderId="18" xfId="0" applyBorder="1" applyAlignment="1">
      <alignment horizontal="left" vertical="top" wrapText="1"/>
    </xf>
    <xf numFmtId="0" fontId="13" fillId="0" borderId="23" xfId="3" applyFont="1" applyBorder="1" applyAlignment="1">
      <alignment horizontal="left" vertical="center" wrapText="1"/>
    </xf>
    <xf numFmtId="0" fontId="3" fillId="0" borderId="23" xfId="4" applyFont="1" applyBorder="1" applyAlignment="1">
      <alignment vertical="center" wrapText="1"/>
    </xf>
    <xf numFmtId="0" fontId="3" fillId="0" borderId="24" xfId="4" applyFont="1" applyBorder="1" applyAlignment="1">
      <alignment horizontal="left" vertical="center" wrapText="1"/>
    </xf>
    <xf numFmtId="0" fontId="13" fillId="0" borderId="23" xfId="3" applyFont="1" applyBorder="1" applyAlignment="1">
      <alignment horizontal="left" vertical="top" wrapText="1"/>
    </xf>
    <xf numFmtId="0" fontId="13" fillId="0" borderId="18" xfId="4" applyFont="1" applyFill="1" applyBorder="1" applyAlignment="1">
      <alignment horizontal="left" vertical="center" wrapText="1"/>
    </xf>
    <xf numFmtId="0" fontId="13" fillId="0" borderId="18" xfId="3" applyFont="1" applyBorder="1" applyAlignment="1">
      <alignment vertical="center" wrapText="1"/>
    </xf>
    <xf numFmtId="0" fontId="3" fillId="0" borderId="18" xfId="4" applyFont="1" applyBorder="1" applyAlignment="1">
      <alignment horizontal="left" vertical="center" wrapText="1"/>
    </xf>
    <xf numFmtId="0" fontId="13" fillId="0" borderId="25" xfId="3" applyFont="1" applyBorder="1" applyAlignment="1">
      <alignment horizontal="left" vertical="center" wrapText="1"/>
    </xf>
    <xf numFmtId="0" fontId="13" fillId="0" borderId="25" xfId="3" applyFont="1" applyBorder="1" applyAlignment="1">
      <alignment vertical="center" wrapText="1"/>
    </xf>
    <xf numFmtId="0" fontId="3" fillId="0" borderId="18" xfId="4" applyFont="1" applyBorder="1" applyAlignment="1">
      <alignment vertical="center" wrapText="1"/>
    </xf>
    <xf numFmtId="0" fontId="0" fillId="0" borderId="0" xfId="0" applyAlignment="1">
      <alignment horizontal="left"/>
    </xf>
    <xf numFmtId="0" fontId="23" fillId="0" borderId="0" xfId="0" applyFont="1"/>
    <xf numFmtId="0" fontId="3" fillId="0" borderId="0" xfId="4" applyFont="1" applyBorder="1" applyAlignment="1">
      <alignment horizontal="left"/>
    </xf>
    <xf numFmtId="0" fontId="3" fillId="0" borderId="0" xfId="4" applyBorder="1" applyAlignment="1">
      <alignment horizontal="left"/>
    </xf>
    <xf numFmtId="0" fontId="3" fillId="0" borderId="0" xfId="4" applyAlignment="1">
      <alignment horizontal="left"/>
    </xf>
    <xf numFmtId="0" fontId="3" fillId="0" borderId="0" xfId="4"/>
    <xf numFmtId="0" fontId="3" fillId="0" borderId="0" xfId="4" applyBorder="1"/>
    <xf numFmtId="0" fontId="15" fillId="3" borderId="0" xfId="4" applyFont="1" applyFill="1" applyBorder="1" applyAlignment="1">
      <alignment horizontal="center"/>
    </xf>
    <xf numFmtId="49" fontId="13" fillId="0" borderId="25" xfId="3" applyNumberFormat="1" applyFont="1" applyBorder="1" applyAlignment="1">
      <alignment horizontal="center" vertical="center" wrapText="1"/>
    </xf>
    <xf numFmtId="0" fontId="0" fillId="0" borderId="24" xfId="0" applyBorder="1" applyAlignment="1">
      <alignment horizontal="left" vertical="center" wrapText="1"/>
    </xf>
    <xf numFmtId="0" fontId="3" fillId="0" borderId="18" xfId="4" applyBorder="1" applyAlignment="1">
      <alignment horizontal="left" vertical="center" wrapText="1"/>
    </xf>
    <xf numFmtId="49" fontId="13" fillId="0" borderId="24" xfId="3" applyNumberFormat="1" applyFont="1" applyBorder="1" applyAlignment="1">
      <alignment horizontal="center" vertical="center" wrapText="1"/>
    </xf>
    <xf numFmtId="0" fontId="3" fillId="0" borderId="23" xfId="4" applyFont="1" applyBorder="1" applyAlignment="1">
      <alignment horizontal="left" vertical="center" wrapText="1"/>
    </xf>
    <xf numFmtId="0" fontId="3" fillId="0" borderId="23" xfId="4" applyFont="1" applyBorder="1" applyAlignment="1">
      <alignment horizontal="left" wrapText="1"/>
    </xf>
    <xf numFmtId="0" fontId="22" fillId="0" borderId="23" xfId="0" applyFont="1" applyBorder="1" applyAlignment="1">
      <alignment horizontal="center"/>
    </xf>
    <xf numFmtId="0" fontId="18" fillId="3" borderId="17" xfId="4" applyFont="1" applyFill="1" applyBorder="1" applyAlignment="1">
      <alignment horizontal="left"/>
    </xf>
    <xf numFmtId="0" fontId="8" fillId="4" borderId="18" xfId="3" applyFont="1" applyFill="1" applyBorder="1" applyAlignment="1">
      <alignment horizontal="center" vertical="center"/>
    </xf>
    <xf numFmtId="0" fontId="11" fillId="0" borderId="25" xfId="3" applyFont="1" applyBorder="1" applyAlignment="1">
      <alignment horizontal="center" vertical="center"/>
    </xf>
    <xf numFmtId="0" fontId="7" fillId="0" borderId="17" xfId="3" applyFont="1" applyBorder="1" applyAlignment="1">
      <alignment vertical="center"/>
    </xf>
    <xf numFmtId="0" fontId="13" fillId="0" borderId="8" xfId="3" applyFont="1" applyBorder="1" applyAlignment="1">
      <alignment horizontal="left" vertical="top" wrapText="1"/>
    </xf>
    <xf numFmtId="0" fontId="13" fillId="0" borderId="17" xfId="3" applyFont="1" applyBorder="1" applyAlignment="1">
      <alignment horizontal="left" vertical="center" wrapText="1"/>
    </xf>
    <xf numFmtId="0" fontId="0" fillId="0" borderId="25" xfId="0" applyBorder="1"/>
    <xf numFmtId="0" fontId="15" fillId="3" borderId="4" xfId="4" applyFont="1" applyFill="1" applyBorder="1" applyAlignment="1">
      <alignment horizontal="center" vertical="top" wrapText="1"/>
    </xf>
    <xf numFmtId="0" fontId="16" fillId="3" borderId="30" xfId="4" applyFont="1" applyFill="1" applyBorder="1" applyAlignment="1">
      <alignment vertical="center" wrapText="1"/>
    </xf>
    <xf numFmtId="0" fontId="16" fillId="3" borderId="0" xfId="4" applyFont="1" applyFill="1" applyBorder="1" applyAlignment="1">
      <alignment vertical="center" wrapText="1"/>
    </xf>
    <xf numFmtId="0" fontId="0" fillId="0" borderId="0" xfId="0" applyBorder="1"/>
    <xf numFmtId="0" fontId="15" fillId="3" borderId="0" xfId="4" applyFont="1" applyFill="1" applyBorder="1" applyAlignment="1">
      <alignment horizontal="center" vertical="top" wrapText="1"/>
    </xf>
    <xf numFmtId="0" fontId="16" fillId="3" borderId="31" xfId="4" applyFont="1" applyFill="1" applyBorder="1" applyAlignment="1">
      <alignment vertical="center" wrapText="1"/>
    </xf>
    <xf numFmtId="0" fontId="15" fillId="3" borderId="13" xfId="4" applyFont="1" applyFill="1" applyBorder="1" applyAlignment="1">
      <alignment horizontal="center" vertical="top" wrapText="1"/>
    </xf>
    <xf numFmtId="0" fontId="15" fillId="3" borderId="32" xfId="4" applyFont="1" applyFill="1" applyBorder="1" applyAlignment="1">
      <alignment horizontal="center" vertical="top" wrapText="1"/>
    </xf>
    <xf numFmtId="0" fontId="15" fillId="3" borderId="4" xfId="4" applyFont="1" applyFill="1" applyBorder="1" applyAlignment="1">
      <alignment horizontal="center"/>
    </xf>
    <xf numFmtId="0" fontId="17" fillId="3" borderId="4" xfId="4" applyFont="1" applyFill="1" applyBorder="1" applyAlignment="1"/>
    <xf numFmtId="0" fontId="17" fillId="3" borderId="0" xfId="4" applyFont="1" applyFill="1" applyBorder="1" applyAlignment="1"/>
    <xf numFmtId="0" fontId="18" fillId="3" borderId="0" xfId="4" applyFont="1" applyFill="1" applyBorder="1" applyAlignment="1">
      <alignment vertical="center" wrapText="1"/>
    </xf>
    <xf numFmtId="0" fontId="29" fillId="0" borderId="0" xfId="0" applyFont="1"/>
    <xf numFmtId="0" fontId="28" fillId="0" borderId="0" xfId="0" applyFont="1"/>
    <xf numFmtId="0" fontId="30" fillId="0" borderId="0" xfId="0" applyFont="1" applyAlignment="1">
      <alignment horizontal="center" vertical="center"/>
    </xf>
    <xf numFmtId="0" fontId="28" fillId="0" borderId="1" xfId="0" applyFont="1" applyBorder="1" applyAlignment="1"/>
    <xf numFmtId="0" fontId="0" fillId="0" borderId="4" xfId="0" applyBorder="1" applyAlignment="1"/>
    <xf numFmtId="0" fontId="30" fillId="0" borderId="4" xfId="0" applyFont="1" applyBorder="1" applyAlignment="1">
      <alignment horizontal="center" vertical="center"/>
    </xf>
    <xf numFmtId="0" fontId="0" fillId="0" borderId="33" xfId="0" applyBorder="1" applyAlignment="1"/>
    <xf numFmtId="0" fontId="0" fillId="0" borderId="6" xfId="0" applyBorder="1" applyAlignment="1"/>
    <xf numFmtId="0" fontId="0" fillId="0" borderId="0" xfId="0" applyBorder="1" applyAlignment="1"/>
    <xf numFmtId="0" fontId="30" fillId="0" borderId="0" xfId="0" applyFont="1" applyBorder="1" applyAlignment="1">
      <alignment horizontal="center" vertical="center"/>
    </xf>
    <xf numFmtId="0" fontId="0" fillId="0" borderId="34" xfId="0" applyBorder="1" applyAlignment="1"/>
    <xf numFmtId="0" fontId="0" fillId="0" borderId="10" xfId="0" applyBorder="1" applyAlignment="1"/>
    <xf numFmtId="0" fontId="0" fillId="0" borderId="13" xfId="0" applyBorder="1" applyAlignment="1"/>
    <xf numFmtId="0" fontId="30" fillId="0" borderId="13" xfId="0" applyFont="1" applyBorder="1" applyAlignment="1">
      <alignment horizontal="center" vertical="center"/>
    </xf>
    <xf numFmtId="0" fontId="0" fillId="0" borderId="35" xfId="0" applyBorder="1" applyAlignment="1"/>
    <xf numFmtId="0" fontId="0" fillId="0" borderId="0" xfId="0" applyAlignment="1"/>
    <xf numFmtId="0" fontId="30" fillId="7" borderId="6" xfId="6" applyFont="1" applyFill="1" applyBorder="1" applyAlignment="1">
      <alignment horizontal="center"/>
    </xf>
    <xf numFmtId="0" fontId="30" fillId="8" borderId="6" xfId="6" applyFont="1" applyFill="1" applyBorder="1" applyAlignment="1">
      <alignment horizontal="center"/>
    </xf>
    <xf numFmtId="0" fontId="30" fillId="9" borderId="10" xfId="6" applyFont="1" applyFill="1" applyBorder="1" applyAlignment="1">
      <alignment horizontal="center"/>
    </xf>
    <xf numFmtId="0" fontId="27" fillId="6" borderId="29" xfId="5" applyAlignment="1"/>
    <xf numFmtId="0" fontId="27" fillId="6" borderId="36" xfId="5" applyBorder="1" applyAlignment="1"/>
    <xf numFmtId="0" fontId="27" fillId="6" borderId="37" xfId="5" applyBorder="1" applyAlignment="1"/>
    <xf numFmtId="0" fontId="32" fillId="6" borderId="37" xfId="5" applyFont="1" applyBorder="1" applyAlignment="1">
      <alignment horizontal="center" vertical="center"/>
    </xf>
    <xf numFmtId="0" fontId="27" fillId="6" borderId="38" xfId="5" applyBorder="1" applyAlignment="1"/>
    <xf numFmtId="0" fontId="27" fillId="6" borderId="39" xfId="5" applyBorder="1" applyAlignment="1"/>
    <xf numFmtId="0" fontId="27" fillId="6" borderId="39" xfId="5" applyFont="1" applyBorder="1" applyAlignment="1">
      <alignment horizontal="center" vertical="center"/>
    </xf>
    <xf numFmtId="0" fontId="33" fillId="2" borderId="18" xfId="0" applyFont="1" applyFill="1" applyBorder="1" applyAlignment="1">
      <alignment horizontal="left" wrapText="1"/>
    </xf>
    <xf numFmtId="0" fontId="34" fillId="0" borderId="18" xfId="0" applyFont="1" applyBorder="1" applyAlignment="1">
      <alignment wrapText="1"/>
    </xf>
    <xf numFmtId="0" fontId="33" fillId="0" borderId="0" xfId="0" applyFont="1" applyAlignment="1">
      <alignment wrapText="1"/>
    </xf>
    <xf numFmtId="0" fontId="36" fillId="6" borderId="18" xfId="5" applyFont="1" applyBorder="1" applyAlignment="1" applyProtection="1">
      <alignment horizontal="center" vertical="center" wrapText="1"/>
      <protection locked="0"/>
    </xf>
    <xf numFmtId="0" fontId="34" fillId="0" borderId="18" xfId="0" applyFont="1" applyBorder="1" applyAlignment="1">
      <alignment vertical="top" wrapText="1"/>
    </xf>
    <xf numFmtId="0" fontId="34" fillId="0" borderId="18" xfId="0" applyFont="1" applyBorder="1" applyAlignment="1">
      <alignment horizontal="left" wrapText="1"/>
    </xf>
    <xf numFmtId="0" fontId="0" fillId="0" borderId="18" xfId="0" applyBorder="1" applyAlignment="1">
      <alignment vertical="center" wrapText="1"/>
    </xf>
    <xf numFmtId="0" fontId="41" fillId="0" borderId="18" xfId="0" applyFont="1" applyBorder="1" applyAlignment="1">
      <alignment vertical="top" wrapText="1"/>
    </xf>
    <xf numFmtId="0" fontId="34" fillId="0" borderId="18" xfId="0" applyFont="1" applyBorder="1" applyAlignment="1">
      <alignment horizontal="left" vertical="top" wrapText="1"/>
    </xf>
    <xf numFmtId="0" fontId="33" fillId="0" borderId="18" xfId="0" applyFont="1" applyBorder="1" applyAlignment="1">
      <alignment wrapText="1"/>
    </xf>
    <xf numFmtId="0" fontId="33" fillId="0" borderId="18" xfId="0" applyFont="1" applyBorder="1" applyAlignment="1">
      <alignment horizontal="center" vertical="center" wrapText="1"/>
    </xf>
    <xf numFmtId="0" fontId="27" fillId="6" borderId="40" xfId="5" applyBorder="1" applyAlignment="1"/>
    <xf numFmtId="0" fontId="27" fillId="6" borderId="41" xfId="5" applyBorder="1" applyAlignment="1"/>
    <xf numFmtId="0" fontId="27" fillId="6" borderId="42" xfId="5" applyBorder="1" applyAlignment="1"/>
    <xf numFmtId="0" fontId="32" fillId="6" borderId="42" xfId="5" applyFont="1" applyBorder="1" applyAlignment="1">
      <alignment horizontal="center" vertical="center"/>
    </xf>
    <xf numFmtId="0" fontId="27" fillId="6" borderId="43" xfId="5" applyBorder="1" applyAlignment="1"/>
    <xf numFmtId="0" fontId="34" fillId="0" borderId="18" xfId="0" applyFont="1" applyBorder="1" applyAlignment="1">
      <alignment vertical="center" wrapText="1"/>
    </xf>
    <xf numFmtId="0" fontId="43" fillId="0" borderId="18" xfId="0" applyFont="1" applyBorder="1" applyAlignment="1">
      <alignment wrapText="1"/>
    </xf>
    <xf numFmtId="0" fontId="45" fillId="0" borderId="18" xfId="0" applyFont="1" applyBorder="1" applyAlignment="1">
      <alignment wrapText="1"/>
    </xf>
    <xf numFmtId="0" fontId="34" fillId="0" borderId="0" xfId="0" applyFont="1" applyAlignment="1">
      <alignment wrapText="1"/>
    </xf>
    <xf numFmtId="0" fontId="33" fillId="0" borderId="0" xfId="0" applyFont="1" applyAlignment="1">
      <alignment horizontal="center" vertical="center" wrapText="1"/>
    </xf>
    <xf numFmtId="0" fontId="34" fillId="0" borderId="0" xfId="0" applyFont="1"/>
    <xf numFmtId="0" fontId="33" fillId="0" borderId="0" xfId="0" applyFont="1" applyAlignment="1">
      <alignment horizontal="center" vertical="center"/>
    </xf>
    <xf numFmtId="0" fontId="8" fillId="0" borderId="23" xfId="0" applyFont="1" applyFill="1" applyBorder="1" applyAlignment="1">
      <alignment horizontal="left" vertical="top" wrapText="1"/>
    </xf>
    <xf numFmtId="0" fontId="8" fillId="0" borderId="25" xfId="0" applyFont="1" applyFill="1" applyBorder="1" applyAlignment="1">
      <alignment horizontal="left" vertical="top" wrapText="1"/>
    </xf>
    <xf numFmtId="0" fontId="7" fillId="0" borderId="18" xfId="3" applyFont="1" applyBorder="1" applyAlignment="1">
      <alignment horizontal="center" vertical="center"/>
    </xf>
    <xf numFmtId="49" fontId="10" fillId="0" borderId="19" xfId="3" applyNumberFormat="1" applyFont="1" applyBorder="1" applyAlignment="1">
      <alignment horizontal="center" vertical="center"/>
    </xf>
    <xf numFmtId="49" fontId="10" fillId="0" borderId="16" xfId="3" applyNumberFormat="1" applyFont="1" applyBorder="1" applyAlignment="1">
      <alignment horizontal="center" vertical="center"/>
    </xf>
    <xf numFmtId="49" fontId="10" fillId="0" borderId="17" xfId="3" applyNumberFormat="1" applyFont="1" applyBorder="1" applyAlignment="1">
      <alignment horizontal="center" vertical="center"/>
    </xf>
    <xf numFmtId="0" fontId="10" fillId="0" borderId="19" xfId="3" applyFont="1" applyBorder="1" applyAlignment="1">
      <alignment horizontal="center" vertical="center"/>
    </xf>
    <xf numFmtId="0" fontId="10" fillId="0" borderId="16" xfId="3" applyFont="1" applyBorder="1" applyAlignment="1">
      <alignment horizontal="center" vertical="center"/>
    </xf>
    <xf numFmtId="0" fontId="10" fillId="0" borderId="17" xfId="3" applyFont="1" applyBorder="1" applyAlignment="1">
      <alignment horizontal="center" vertical="center"/>
    </xf>
    <xf numFmtId="0" fontId="9" fillId="0" borderId="23" xfId="3" applyFont="1" applyBorder="1" applyAlignment="1">
      <alignment horizontal="left" vertical="top" wrapText="1"/>
    </xf>
    <xf numFmtId="0" fontId="9" fillId="0" borderId="24" xfId="3" applyFont="1" applyBorder="1" applyAlignment="1">
      <alignment horizontal="left" vertical="top" wrapText="1"/>
    </xf>
    <xf numFmtId="0" fontId="9" fillId="0" borderId="25" xfId="3" applyFont="1" applyBorder="1" applyAlignment="1">
      <alignment horizontal="left" vertical="top" wrapText="1"/>
    </xf>
    <xf numFmtId="0" fontId="10" fillId="2" borderId="19" xfId="3" applyFont="1" applyFill="1" applyBorder="1" applyAlignment="1">
      <alignment horizontal="center" vertical="center"/>
    </xf>
    <xf numFmtId="0" fontId="10" fillId="2" borderId="16" xfId="3" applyFont="1" applyFill="1" applyBorder="1" applyAlignment="1">
      <alignment horizontal="center" vertical="center"/>
    </xf>
    <xf numFmtId="0" fontId="0" fillId="2" borderId="17" xfId="0" applyFill="1" applyBorder="1" applyAlignment="1">
      <alignment vertical="center"/>
    </xf>
    <xf numFmtId="0" fontId="9" fillId="0" borderId="23" xfId="3" applyFont="1" applyBorder="1" applyAlignment="1">
      <alignment horizontal="center" vertical="top" wrapText="1"/>
    </xf>
    <xf numFmtId="0" fontId="9" fillId="0" borderId="24" xfId="3" applyFont="1" applyBorder="1" applyAlignment="1">
      <alignment horizontal="center" vertical="top" wrapText="1"/>
    </xf>
    <xf numFmtId="0" fontId="9" fillId="0" borderId="25" xfId="3" applyFont="1" applyBorder="1" applyAlignment="1">
      <alignment horizontal="center"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3" xfId="3" applyFont="1" applyBorder="1" applyAlignment="1">
      <alignment horizontal="center" vertical="center"/>
    </xf>
    <xf numFmtId="0" fontId="9" fillId="0" borderId="25" xfId="3" applyFont="1" applyBorder="1" applyAlignment="1">
      <alignment horizontal="center" vertical="center"/>
    </xf>
    <xf numFmtId="0" fontId="8" fillId="0" borderId="23" xfId="3" applyFont="1" applyBorder="1" applyAlignment="1">
      <alignment horizontal="left" vertical="top" wrapText="1"/>
    </xf>
    <xf numFmtId="0" fontId="8" fillId="0" borderId="24" xfId="3" applyFont="1" applyBorder="1" applyAlignment="1">
      <alignment horizontal="left" vertical="top" wrapText="1"/>
    </xf>
    <xf numFmtId="0" fontId="8" fillId="0" borderId="25" xfId="3" applyFont="1" applyBorder="1" applyAlignment="1">
      <alignment horizontal="left" vertical="top" wrapText="1"/>
    </xf>
    <xf numFmtId="0" fontId="8" fillId="0" borderId="28" xfId="3" applyFont="1" applyBorder="1" applyAlignment="1">
      <alignment horizontal="left" vertical="top"/>
    </xf>
    <xf numFmtId="0" fontId="8" fillId="0" borderId="8" xfId="3" applyFont="1" applyBorder="1" applyAlignment="1">
      <alignment horizontal="left" vertical="top"/>
    </xf>
    <xf numFmtId="0" fontId="8" fillId="0" borderId="24" xfId="3" applyFont="1" applyBorder="1" applyAlignment="1">
      <alignment horizontal="left" vertical="top"/>
    </xf>
    <xf numFmtId="0" fontId="9" fillId="0" borderId="23" xfId="3" applyFont="1" applyBorder="1" applyAlignment="1">
      <alignment horizontal="center" vertical="center" wrapText="1"/>
    </xf>
    <xf numFmtId="0" fontId="9" fillId="0" borderId="24" xfId="3" applyFont="1" applyBorder="1" applyAlignment="1">
      <alignment horizontal="center" vertical="center" wrapText="1"/>
    </xf>
    <xf numFmtId="0" fontId="9" fillId="0" borderId="25" xfId="3" applyFont="1" applyBorder="1" applyAlignment="1">
      <alignment horizontal="center" vertical="center"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9" fillId="0" borderId="18" xfId="3" applyFont="1" applyBorder="1" applyAlignment="1">
      <alignment horizontal="left" vertical="top" wrapText="1"/>
    </xf>
    <xf numFmtId="0" fontId="13" fillId="0" borderId="18" xfId="0" applyFont="1" applyBorder="1" applyAlignment="1">
      <alignment horizontal="left" vertical="top" wrapText="1"/>
    </xf>
    <xf numFmtId="0" fontId="8" fillId="0" borderId="23" xfId="3" applyFont="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8" fillId="0" borderId="15" xfId="3" applyFont="1" applyBorder="1" applyAlignment="1">
      <alignment horizontal="center" vertical="center"/>
    </xf>
    <xf numFmtId="0" fontId="4" fillId="3" borderId="1" xfId="2" applyFont="1" applyFill="1" applyBorder="1" applyAlignment="1">
      <alignment horizontal="center" vertical="top" wrapText="1"/>
    </xf>
    <xf numFmtId="0" fontId="4" fillId="3" borderId="2" xfId="2" applyFont="1" applyFill="1" applyBorder="1" applyAlignment="1">
      <alignment horizontal="center" vertical="top" wrapText="1"/>
    </xf>
    <xf numFmtId="0" fontId="4" fillId="3" borderId="6" xfId="2" applyFont="1" applyFill="1" applyBorder="1" applyAlignment="1">
      <alignment horizontal="center" vertical="top" wrapText="1"/>
    </xf>
    <xf numFmtId="0" fontId="4" fillId="3" borderId="7" xfId="2" applyFont="1" applyFill="1" applyBorder="1" applyAlignment="1">
      <alignment horizontal="center" vertical="top" wrapText="1"/>
    </xf>
    <xf numFmtId="0" fontId="4" fillId="3" borderId="10" xfId="2" applyFont="1" applyFill="1" applyBorder="1" applyAlignment="1">
      <alignment horizontal="center" vertical="top" wrapText="1"/>
    </xf>
    <xf numFmtId="0" fontId="4" fillId="3" borderId="11" xfId="2" applyFont="1" applyFill="1" applyBorder="1" applyAlignment="1">
      <alignment horizontal="center" vertical="top" wrapText="1"/>
    </xf>
    <xf numFmtId="0" fontId="5" fillId="3" borderId="3" xfId="2" applyFont="1" applyFill="1" applyBorder="1" applyAlignment="1">
      <alignment horizontal="center" vertical="top" wrapText="1"/>
    </xf>
    <xf numFmtId="0" fontId="5" fillId="3" borderId="4" xfId="2" applyFont="1" applyFill="1" applyBorder="1" applyAlignment="1">
      <alignment horizontal="center" vertical="top" wrapText="1"/>
    </xf>
    <xf numFmtId="0" fontId="5" fillId="3" borderId="2" xfId="2" applyFont="1" applyFill="1" applyBorder="1" applyAlignment="1">
      <alignment horizontal="center" vertical="top" wrapText="1"/>
    </xf>
    <xf numFmtId="0" fontId="5" fillId="3" borderId="8" xfId="2" applyFont="1" applyFill="1" applyBorder="1" applyAlignment="1">
      <alignment horizontal="center" vertical="top" wrapText="1"/>
    </xf>
    <xf numFmtId="0" fontId="5" fillId="3" borderId="0" xfId="2" applyFont="1" applyFill="1" applyBorder="1" applyAlignment="1">
      <alignment horizontal="center" vertical="top" wrapText="1"/>
    </xf>
    <xf numFmtId="0" fontId="5" fillId="3" borderId="7" xfId="2" applyFont="1" applyFill="1" applyBorder="1" applyAlignment="1">
      <alignment horizontal="center" vertical="top" wrapText="1"/>
    </xf>
    <xf numFmtId="0" fontId="5" fillId="3" borderId="12" xfId="2" applyFont="1" applyFill="1" applyBorder="1" applyAlignment="1">
      <alignment horizontal="center" vertical="top" wrapText="1"/>
    </xf>
    <xf numFmtId="0" fontId="5" fillId="3" borderId="13" xfId="2" applyFont="1" applyFill="1" applyBorder="1" applyAlignment="1">
      <alignment horizontal="center" vertical="top" wrapText="1"/>
    </xf>
    <xf numFmtId="0" fontId="5" fillId="3" borderId="11" xfId="2" applyFont="1" applyFill="1" applyBorder="1" applyAlignment="1">
      <alignment horizontal="center" vertical="top" wrapText="1"/>
    </xf>
    <xf numFmtId="0" fontId="6" fillId="3" borderId="5" xfId="2" applyFont="1" applyFill="1" applyBorder="1" applyAlignment="1">
      <alignment horizontal="center" vertical="center"/>
    </xf>
    <xf numFmtId="0" fontId="6" fillId="3" borderId="9" xfId="2" applyFont="1" applyFill="1" applyBorder="1" applyAlignment="1">
      <alignment horizontal="center" vertical="center"/>
    </xf>
    <xf numFmtId="0" fontId="6" fillId="3" borderId="16" xfId="2" applyFont="1" applyFill="1" applyBorder="1" applyAlignment="1">
      <alignment horizontal="left"/>
    </xf>
    <xf numFmtId="0" fontId="6" fillId="3" borderId="17" xfId="2" applyFont="1" applyFill="1" applyBorder="1" applyAlignment="1">
      <alignment horizontal="left"/>
    </xf>
    <xf numFmtId="0" fontId="6" fillId="3" borderId="19" xfId="2" applyFont="1" applyFill="1" applyBorder="1" applyAlignment="1">
      <alignment horizontal="left"/>
    </xf>
    <xf numFmtId="0" fontId="7" fillId="0" borderId="24" xfId="3" applyFont="1" applyBorder="1" applyAlignment="1">
      <alignment horizontal="center" vertical="center"/>
    </xf>
    <xf numFmtId="0" fontId="7" fillId="0" borderId="25" xfId="3" applyFont="1" applyBorder="1" applyAlignment="1">
      <alignment horizontal="center" vertical="center"/>
    </xf>
    <xf numFmtId="0" fontId="8" fillId="0" borderId="23" xfId="3" applyFont="1" applyBorder="1" applyAlignment="1">
      <alignment horizontal="left" vertical="top"/>
    </xf>
    <xf numFmtId="0" fontId="8" fillId="0" borderId="25" xfId="3" applyFont="1" applyBorder="1" applyAlignment="1">
      <alignment horizontal="left" vertical="top"/>
    </xf>
    <xf numFmtId="0" fontId="9" fillId="0" borderId="18" xfId="1" applyFont="1" applyBorder="1" applyAlignment="1">
      <alignment horizontal="center" vertical="center"/>
    </xf>
    <xf numFmtId="0" fontId="10" fillId="2" borderId="17" xfId="3" applyFont="1" applyFill="1" applyBorder="1" applyAlignment="1">
      <alignment horizontal="center" vertical="center"/>
    </xf>
    <xf numFmtId="0" fontId="9" fillId="0" borderId="23" xfId="1" applyFont="1" applyBorder="1" applyAlignment="1">
      <alignment horizontal="center" vertical="center"/>
    </xf>
    <xf numFmtId="0" fontId="9" fillId="0" borderId="25" xfId="1" applyFont="1" applyBorder="1" applyAlignment="1">
      <alignment horizontal="center" vertical="center"/>
    </xf>
    <xf numFmtId="0" fontId="13" fillId="0" borderId="24" xfId="3" applyFont="1" applyBorder="1" applyAlignment="1">
      <alignment horizontal="left" vertical="center" wrapText="1"/>
    </xf>
    <xf numFmtId="0" fontId="0" fillId="0" borderId="24" xfId="0" applyBorder="1" applyAlignment="1">
      <alignment horizontal="left" vertical="center" wrapText="1"/>
    </xf>
    <xf numFmtId="0" fontId="3" fillId="0" borderId="23" xfId="4" applyFont="1" applyBorder="1" applyAlignment="1">
      <alignment horizontal="left" vertical="top" wrapText="1"/>
    </xf>
    <xf numFmtId="0" fontId="3" fillId="0" borderId="25" xfId="4" applyFont="1" applyBorder="1" applyAlignment="1">
      <alignment horizontal="left" vertical="top" wrapText="1"/>
    </xf>
    <xf numFmtId="0" fontId="3" fillId="0" borderId="24" xfId="4" applyFont="1" applyBorder="1" applyAlignment="1">
      <alignment horizontal="left" vertical="top" wrapText="1"/>
    </xf>
    <xf numFmtId="0" fontId="15" fillId="3" borderId="1" xfId="4" applyFont="1" applyFill="1" applyBorder="1" applyAlignment="1">
      <alignment horizontal="center"/>
    </xf>
    <xf numFmtId="0" fontId="15" fillId="3" borderId="2" xfId="4" applyFont="1" applyFill="1" applyBorder="1" applyAlignment="1">
      <alignment horizontal="center"/>
    </xf>
    <xf numFmtId="0" fontId="15" fillId="3" borderId="6" xfId="4" applyFont="1" applyFill="1" applyBorder="1" applyAlignment="1">
      <alignment horizontal="center"/>
    </xf>
    <xf numFmtId="0" fontId="15" fillId="3" borderId="7" xfId="4" applyFont="1" applyFill="1" applyBorder="1" applyAlignment="1">
      <alignment horizontal="center"/>
    </xf>
    <xf numFmtId="0" fontId="15" fillId="3" borderId="10" xfId="4" applyFont="1" applyFill="1" applyBorder="1" applyAlignment="1">
      <alignment horizontal="center"/>
    </xf>
    <xf numFmtId="0" fontId="15" fillId="3" borderId="11" xfId="4" applyFont="1" applyFill="1" applyBorder="1" applyAlignment="1">
      <alignment horizontal="center"/>
    </xf>
    <xf numFmtId="0" fontId="15" fillId="3" borderId="3" xfId="4" applyFont="1" applyFill="1" applyBorder="1" applyAlignment="1">
      <alignment horizontal="center" vertical="top" wrapText="1"/>
    </xf>
    <xf numFmtId="0" fontId="15" fillId="3" borderId="4" xfId="4" applyFont="1" applyFill="1" applyBorder="1" applyAlignment="1">
      <alignment horizontal="center" vertical="top"/>
    </xf>
    <xf numFmtId="0" fontId="15" fillId="3" borderId="2" xfId="4" applyFont="1" applyFill="1" applyBorder="1" applyAlignment="1">
      <alignment horizontal="center" vertical="top"/>
    </xf>
    <xf numFmtId="0" fontId="15" fillId="3" borderId="8" xfId="4" applyFont="1" applyFill="1" applyBorder="1" applyAlignment="1">
      <alignment horizontal="center" vertical="top"/>
    </xf>
    <xf numFmtId="0" fontId="15" fillId="3" borderId="0" xfId="4" applyFont="1" applyFill="1" applyBorder="1" applyAlignment="1">
      <alignment horizontal="center" vertical="top"/>
    </xf>
    <xf numFmtId="0" fontId="15" fillId="3" borderId="7" xfId="4" applyFont="1" applyFill="1" applyBorder="1" applyAlignment="1">
      <alignment horizontal="center" vertical="top"/>
    </xf>
    <xf numFmtId="0" fontId="15" fillId="3" borderId="12" xfId="4" applyFont="1" applyFill="1" applyBorder="1" applyAlignment="1">
      <alignment horizontal="center" vertical="top"/>
    </xf>
    <xf numFmtId="0" fontId="15" fillId="3" borderId="13" xfId="4" applyFont="1" applyFill="1" applyBorder="1" applyAlignment="1">
      <alignment horizontal="center" vertical="top"/>
    </xf>
    <xf numFmtId="0" fontId="15" fillId="3" borderId="11" xfId="4" applyFont="1" applyFill="1" applyBorder="1" applyAlignment="1">
      <alignment horizontal="center" vertical="top"/>
    </xf>
    <xf numFmtId="0" fontId="18" fillId="3" borderId="19" xfId="4" applyFont="1" applyFill="1" applyBorder="1" applyAlignment="1">
      <alignment horizontal="left"/>
    </xf>
    <xf numFmtId="0" fontId="18" fillId="3" borderId="17" xfId="4" applyFont="1" applyFill="1" applyBorder="1" applyAlignment="1">
      <alignment horizontal="left"/>
    </xf>
    <xf numFmtId="0" fontId="21" fillId="0" borderId="27" xfId="3" applyFont="1" applyBorder="1" applyAlignment="1">
      <alignment horizontal="center" vertical="center" wrapText="1"/>
    </xf>
    <xf numFmtId="0" fontId="13" fillId="0" borderId="23" xfId="3" applyFont="1" applyBorder="1" applyAlignment="1">
      <alignment horizontal="left" vertical="top" wrapText="1"/>
    </xf>
    <xf numFmtId="0" fontId="27" fillId="6" borderId="36" xfId="5" applyBorder="1" applyAlignment="1">
      <alignment horizontal="left"/>
    </xf>
    <xf numFmtId="0" fontId="27" fillId="6" borderId="37" xfId="5" applyBorder="1" applyAlignment="1">
      <alignment horizontal="left"/>
    </xf>
    <xf numFmtId="0" fontId="27" fillId="6" borderId="38" xfId="5" applyBorder="1" applyAlignment="1">
      <alignment horizontal="left"/>
    </xf>
    <xf numFmtId="0" fontId="15" fillId="3" borderId="4" xfId="4" applyFont="1" applyFill="1" applyBorder="1" applyAlignment="1">
      <alignment horizontal="center"/>
    </xf>
    <xf numFmtId="0" fontId="15" fillId="3" borderId="0" xfId="4" applyFont="1" applyFill="1" applyBorder="1" applyAlignment="1">
      <alignment horizontal="center"/>
    </xf>
    <xf numFmtId="0" fontId="15" fillId="3" borderId="13" xfId="4" applyFont="1" applyFill="1" applyBorder="1" applyAlignment="1">
      <alignment horizontal="center"/>
    </xf>
    <xf numFmtId="0" fontId="15" fillId="3" borderId="1" xfId="4" applyFont="1" applyFill="1" applyBorder="1" applyAlignment="1">
      <alignment horizontal="center"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0" xfId="0" applyAlignment="1">
      <alignment horizontal="center" vertical="top" wrapText="1"/>
    </xf>
    <xf numFmtId="0" fontId="15" fillId="3" borderId="10" xfId="4" applyFont="1" applyFill="1" applyBorder="1" applyAlignment="1">
      <alignment horizontal="center" vertical="top" wrapText="1"/>
    </xf>
    <xf numFmtId="0" fontId="0" fillId="0" borderId="13" xfId="0" applyBorder="1" applyAlignment="1">
      <alignment horizontal="center" vertical="top" wrapText="1"/>
    </xf>
    <xf numFmtId="0" fontId="18" fillId="3" borderId="16" xfId="4" applyFont="1" applyFill="1" applyBorder="1" applyAlignment="1">
      <alignment horizontal="left"/>
    </xf>
    <xf numFmtId="0" fontId="0" fillId="0" borderId="16" xfId="0" applyBorder="1" applyAlignment="1"/>
    <xf numFmtId="0" fontId="47" fillId="0" borderId="30" xfId="0" applyFont="1" applyBorder="1" applyAlignment="1">
      <alignment vertical="center" wrapText="1"/>
    </xf>
    <xf numFmtId="0" fontId="48" fillId="10" borderId="1" xfId="0" applyFont="1" applyFill="1" applyBorder="1" applyAlignment="1">
      <alignment horizontal="center" vertical="center" wrapText="1"/>
    </xf>
    <xf numFmtId="0" fontId="48" fillId="10" borderId="4" xfId="0" applyFont="1" applyFill="1" applyBorder="1" applyAlignment="1">
      <alignment horizontal="center" vertical="center" wrapText="1"/>
    </xf>
    <xf numFmtId="0" fontId="29" fillId="10" borderId="30" xfId="0" applyFont="1" applyFill="1" applyBorder="1" applyAlignment="1">
      <alignment vertical="center" wrapText="1"/>
    </xf>
    <xf numFmtId="0" fontId="29" fillId="10" borderId="0" xfId="0" applyFont="1" applyFill="1" applyBorder="1" applyAlignment="1">
      <alignment vertical="center" wrapText="1"/>
    </xf>
    <xf numFmtId="0" fontId="49" fillId="0" borderId="0" xfId="0" applyFont="1" applyBorder="1" applyAlignment="1">
      <alignment vertical="center" wrapText="1"/>
    </xf>
    <xf numFmtId="0" fontId="49" fillId="0" borderId="0" xfId="0" applyFont="1" applyAlignment="1">
      <alignment vertical="center" wrapText="1"/>
    </xf>
    <xf numFmtId="0" fontId="49" fillId="0" borderId="0" xfId="0" applyFont="1"/>
    <xf numFmtId="0" fontId="47" fillId="0" borderId="31" xfId="0" applyFont="1" applyBorder="1" applyAlignment="1">
      <alignment vertical="center" wrapText="1"/>
    </xf>
    <xf numFmtId="0" fontId="48" fillId="10" borderId="6" xfId="0" applyFont="1" applyFill="1" applyBorder="1" applyAlignment="1">
      <alignment horizontal="center" vertical="center" wrapText="1"/>
    </xf>
    <xf numFmtId="0" fontId="48" fillId="10" borderId="0" xfId="0" applyFont="1" applyFill="1" applyAlignment="1">
      <alignment horizontal="center" vertical="center" wrapText="1"/>
    </xf>
    <xf numFmtId="0" fontId="48" fillId="10" borderId="0" xfId="0" applyFont="1" applyFill="1" applyBorder="1" applyAlignment="1">
      <alignment horizontal="center" vertical="center" wrapText="1"/>
    </xf>
    <xf numFmtId="0" fontId="47" fillId="0" borderId="32" xfId="0" applyFont="1" applyBorder="1" applyAlignment="1">
      <alignment vertical="center" wrapText="1"/>
    </xf>
    <xf numFmtId="0" fontId="48" fillId="10" borderId="44" xfId="0" applyFont="1" applyFill="1" applyBorder="1" applyAlignment="1">
      <alignment horizontal="center" vertical="center" wrapText="1"/>
    </xf>
    <xf numFmtId="0" fontId="48" fillId="10" borderId="45" xfId="0" applyFont="1" applyFill="1" applyBorder="1" applyAlignment="1">
      <alignment horizontal="center" vertical="center" wrapText="1"/>
    </xf>
    <xf numFmtId="0" fontId="49" fillId="0" borderId="32" xfId="0" applyFont="1" applyBorder="1"/>
    <xf numFmtId="0" fontId="50" fillId="10" borderId="0" xfId="0" applyFont="1" applyFill="1" applyAlignment="1">
      <alignment horizontal="center" vertical="center" wrapText="1"/>
    </xf>
    <xf numFmtId="0" fontId="50" fillId="10" borderId="0" xfId="0" applyFont="1" applyFill="1" applyAlignment="1">
      <alignment vertical="center" wrapText="1"/>
    </xf>
    <xf numFmtId="0" fontId="29" fillId="10" borderId="0" xfId="0" applyFont="1" applyFill="1" applyAlignment="1">
      <alignment vertical="center" wrapText="1"/>
    </xf>
    <xf numFmtId="0" fontId="49" fillId="0" borderId="46" xfId="0" applyFont="1" applyBorder="1" applyAlignment="1">
      <alignment wrapText="1"/>
    </xf>
    <xf numFmtId="0" fontId="49" fillId="0" borderId="0" xfId="0" applyFont="1" applyAlignment="1">
      <alignment wrapText="1"/>
    </xf>
    <xf numFmtId="0" fontId="49" fillId="0" borderId="0" xfId="0" applyFont="1" applyBorder="1" applyAlignment="1">
      <alignment wrapText="1"/>
    </xf>
    <xf numFmtId="0" fontId="49" fillId="0" borderId="0" xfId="0" applyFont="1" applyBorder="1" applyAlignment="1">
      <alignment wrapText="1"/>
    </xf>
    <xf numFmtId="0" fontId="29" fillId="10" borderId="30" xfId="0" applyFont="1" applyFill="1" applyBorder="1" applyAlignment="1">
      <alignment horizontal="center" vertical="center" wrapText="1"/>
    </xf>
    <xf numFmtId="0" fontId="29" fillId="10" borderId="1" xfId="0" applyFont="1" applyFill="1" applyBorder="1" applyAlignment="1">
      <alignment vertical="center" wrapText="1"/>
    </xf>
    <xf numFmtId="0" fontId="29" fillId="10" borderId="4" xfId="0" applyFont="1" applyFill="1" applyBorder="1" applyAlignment="1">
      <alignment vertical="center" wrapText="1"/>
    </xf>
    <xf numFmtId="0" fontId="29" fillId="10" borderId="30" xfId="0" applyFont="1" applyFill="1" applyBorder="1" applyAlignment="1">
      <alignment vertical="center" wrapText="1"/>
    </xf>
    <xf numFmtId="0" fontId="29" fillId="10" borderId="1" xfId="0" applyFont="1" applyFill="1" applyBorder="1" applyAlignment="1">
      <alignment horizontal="center" vertical="center" wrapText="1"/>
    </xf>
    <xf numFmtId="0" fontId="29" fillId="10" borderId="4" xfId="0" applyFont="1" applyFill="1" applyBorder="1" applyAlignment="1">
      <alignment horizontal="center" vertical="center" wrapText="1"/>
    </xf>
    <xf numFmtId="0" fontId="29" fillId="10" borderId="33" xfId="0" applyFont="1" applyFill="1" applyBorder="1" applyAlignment="1">
      <alignment horizontal="center" vertical="center" wrapText="1"/>
    </xf>
    <xf numFmtId="0" fontId="49" fillId="0" borderId="0" xfId="0" applyFont="1" applyBorder="1"/>
    <xf numFmtId="0" fontId="49" fillId="0" borderId="0" xfId="0" applyFont="1" applyAlignment="1">
      <alignment vertical="center" wrapText="1"/>
    </xf>
    <xf numFmtId="0" fontId="29" fillId="10" borderId="32" xfId="0" applyFont="1" applyFill="1" applyBorder="1" applyAlignment="1">
      <alignment horizontal="center" vertical="center" wrapText="1"/>
    </xf>
    <xf numFmtId="0" fontId="29" fillId="10" borderId="35" xfId="0" applyFont="1" applyFill="1" applyBorder="1" applyAlignment="1">
      <alignment vertical="center" wrapText="1"/>
    </xf>
    <xf numFmtId="0" fontId="29" fillId="10" borderId="10" xfId="0" applyFont="1" applyFill="1" applyBorder="1" applyAlignment="1">
      <alignment vertical="center" wrapText="1"/>
    </xf>
    <xf numFmtId="0" fontId="29" fillId="10" borderId="13" xfId="0" applyFont="1" applyFill="1" applyBorder="1" applyAlignment="1">
      <alignment vertical="center" wrapText="1"/>
    </xf>
    <xf numFmtId="0" fontId="29" fillId="10" borderId="32" xfId="0" applyFont="1" applyFill="1" applyBorder="1" applyAlignment="1">
      <alignment vertical="center" wrapText="1"/>
    </xf>
    <xf numFmtId="0" fontId="29" fillId="10" borderId="10" xfId="0" applyFont="1" applyFill="1" applyBorder="1" applyAlignment="1">
      <alignment horizontal="center" vertical="center" wrapText="1"/>
    </xf>
    <xf numFmtId="0" fontId="29" fillId="10" borderId="13" xfId="0" applyFont="1" applyFill="1" applyBorder="1" applyAlignment="1">
      <alignment horizontal="center" vertical="center" wrapText="1"/>
    </xf>
    <xf numFmtId="0" fontId="29" fillId="10" borderId="35" xfId="0" applyFont="1" applyFill="1" applyBorder="1" applyAlignment="1">
      <alignment horizontal="center" vertical="center" wrapText="1"/>
    </xf>
    <xf numFmtId="0" fontId="49" fillId="0" borderId="0" xfId="0" applyFont="1" applyBorder="1" applyAlignment="1">
      <alignment vertical="center" wrapText="1"/>
    </xf>
    <xf numFmtId="0" fontId="51" fillId="0" borderId="30" xfId="0" applyFont="1" applyBorder="1" applyAlignment="1">
      <alignment vertical="center" wrapText="1"/>
    </xf>
    <xf numFmtId="0" fontId="51" fillId="0" borderId="1" xfId="0" applyFont="1" applyBorder="1" applyAlignment="1">
      <alignment vertical="center" wrapText="1"/>
    </xf>
    <xf numFmtId="0" fontId="51" fillId="0" borderId="4" xfId="0" applyFont="1" applyBorder="1" applyAlignment="1">
      <alignment vertical="center" wrapText="1"/>
    </xf>
    <xf numFmtId="0" fontId="51" fillId="0" borderId="33" xfId="0" applyFont="1" applyBorder="1" applyAlignment="1">
      <alignment vertical="center" wrapText="1"/>
    </xf>
    <xf numFmtId="0" fontId="52" fillId="0" borderId="30" xfId="0" applyFont="1" applyBorder="1" applyAlignment="1">
      <alignment vertical="center" wrapText="1"/>
    </xf>
    <xf numFmtId="0" fontId="51" fillId="0" borderId="31" xfId="0" applyFont="1" applyBorder="1" applyAlignment="1">
      <alignment vertical="center" wrapText="1"/>
    </xf>
    <xf numFmtId="0" fontId="51" fillId="0" borderId="10" xfId="0" applyFont="1" applyBorder="1" applyAlignment="1">
      <alignment vertical="center" wrapText="1"/>
    </xf>
    <xf numFmtId="0" fontId="51" fillId="0" borderId="13" xfId="0" applyFont="1" applyBorder="1" applyAlignment="1">
      <alignment vertical="center" wrapText="1"/>
    </xf>
    <xf numFmtId="0" fontId="51" fillId="0" borderId="35" xfId="0" applyFont="1" applyBorder="1" applyAlignment="1">
      <alignment vertical="center" wrapText="1"/>
    </xf>
    <xf numFmtId="0" fontId="52" fillId="0" borderId="31" xfId="0" applyFont="1" applyBorder="1" applyAlignment="1">
      <alignment vertical="center" wrapText="1"/>
    </xf>
    <xf numFmtId="0" fontId="51" fillId="0" borderId="32" xfId="0" applyFont="1" applyBorder="1" applyAlignment="1">
      <alignment vertical="center" wrapText="1"/>
    </xf>
    <xf numFmtId="0" fontId="51" fillId="0" borderId="35" xfId="0" applyFont="1" applyBorder="1" applyAlignment="1">
      <alignment vertical="center" wrapText="1"/>
    </xf>
    <xf numFmtId="0" fontId="51" fillId="0" borderId="47" xfId="0" applyFont="1" applyBorder="1" applyAlignment="1">
      <alignment vertical="center" wrapText="1"/>
    </xf>
    <xf numFmtId="0" fontId="52" fillId="0" borderId="32" xfId="0" applyFont="1" applyBorder="1" applyAlignment="1">
      <alignment vertical="center" wrapText="1"/>
    </xf>
    <xf numFmtId="0" fontId="53" fillId="0" borderId="30" xfId="0" applyFont="1" applyBorder="1" applyAlignment="1">
      <alignment vertical="center" wrapText="1"/>
    </xf>
    <xf numFmtId="0" fontId="53" fillId="0" borderId="30" xfId="0" applyFont="1" applyBorder="1" applyAlignment="1">
      <alignment vertical="center"/>
    </xf>
    <xf numFmtId="0" fontId="53" fillId="0" borderId="34" xfId="0" applyFont="1" applyBorder="1" applyAlignment="1">
      <alignment horizontal="left" vertical="center" wrapText="1"/>
    </xf>
    <xf numFmtId="0" fontId="55" fillId="0" borderId="30" xfId="0" applyFont="1" applyBorder="1" applyAlignment="1">
      <alignment vertical="center" wrapText="1"/>
    </xf>
    <xf numFmtId="0" fontId="53" fillId="11" borderId="30" xfId="0" applyFont="1" applyFill="1" applyBorder="1" applyAlignment="1">
      <alignment vertical="center" wrapText="1"/>
    </xf>
    <xf numFmtId="0" fontId="53" fillId="0" borderId="34" xfId="0" applyFont="1" applyBorder="1" applyAlignment="1">
      <alignment vertical="center" wrapText="1"/>
    </xf>
    <xf numFmtId="0" fontId="53" fillId="0" borderId="30" xfId="0" applyFont="1" applyBorder="1" applyAlignment="1">
      <alignment horizontal="left" vertical="center" wrapText="1" indent="2"/>
    </xf>
    <xf numFmtId="0" fontId="53" fillId="0" borderId="31" xfId="0" applyFont="1" applyBorder="1" applyAlignment="1">
      <alignment vertical="center" wrapText="1"/>
    </xf>
    <xf numFmtId="0" fontId="53" fillId="0" borderId="31" xfId="0" applyFont="1" applyBorder="1" applyAlignment="1">
      <alignment vertical="center"/>
    </xf>
    <xf numFmtId="0" fontId="55" fillId="0" borderId="31" xfId="0" applyFont="1" applyBorder="1" applyAlignment="1">
      <alignment vertical="center" wrapText="1"/>
    </xf>
    <xf numFmtId="0" fontId="53" fillId="11" borderId="31" xfId="0" applyFont="1" applyFill="1" applyBorder="1" applyAlignment="1">
      <alignment vertical="center" wrapText="1"/>
    </xf>
    <xf numFmtId="0" fontId="53" fillId="0" borderId="31" xfId="0" applyFont="1" applyBorder="1" applyAlignment="1">
      <alignment horizontal="left" vertical="center" wrapText="1" indent="2"/>
    </xf>
    <xf numFmtId="0" fontId="49" fillId="0" borderId="34" xfId="0" applyFont="1" applyBorder="1" applyAlignment="1">
      <alignment vertical="top" wrapText="1"/>
    </xf>
    <xf numFmtId="0" fontId="53" fillId="0" borderId="32" xfId="0" applyFont="1" applyBorder="1" applyAlignment="1">
      <alignment vertical="center" wrapText="1"/>
    </xf>
    <xf numFmtId="0" fontId="53" fillId="0" borderId="32" xfId="0" applyFont="1" applyBorder="1" applyAlignment="1">
      <alignment vertical="center"/>
    </xf>
    <xf numFmtId="0" fontId="53" fillId="0" borderId="35" xfId="0" applyFont="1" applyBorder="1" applyAlignment="1">
      <alignment horizontal="left" vertical="center" wrapText="1"/>
    </xf>
    <xf numFmtId="0" fontId="49" fillId="0" borderId="35" xfId="0" applyFont="1" applyBorder="1" applyAlignment="1">
      <alignment vertical="top" wrapText="1"/>
    </xf>
    <xf numFmtId="0" fontId="55" fillId="0" borderId="32" xfId="0" applyFont="1" applyBorder="1" applyAlignment="1">
      <alignment vertical="center" wrapText="1"/>
    </xf>
    <xf numFmtId="0" fontId="53" fillId="11" borderId="32" xfId="0" applyFont="1" applyFill="1" applyBorder="1" applyAlignment="1">
      <alignment vertical="center" wrapText="1"/>
    </xf>
    <xf numFmtId="0" fontId="53" fillId="0" borderId="32" xfId="0" applyFont="1" applyBorder="1" applyAlignment="1">
      <alignment horizontal="left" vertical="center" wrapText="1" indent="2"/>
    </xf>
    <xf numFmtId="0" fontId="55" fillId="0" borderId="30" xfId="0" applyFont="1" applyBorder="1" applyAlignment="1">
      <alignment vertical="center"/>
    </xf>
    <xf numFmtId="0" fontId="53" fillId="0" borderId="30" xfId="0" applyFont="1" applyBorder="1" applyAlignment="1">
      <alignment horizontal="left" vertical="center" wrapText="1"/>
    </xf>
    <xf numFmtId="0" fontId="53" fillId="12" borderId="30" xfId="0" applyFont="1" applyFill="1" applyBorder="1" applyAlignment="1">
      <alignment vertical="center" wrapText="1"/>
    </xf>
    <xf numFmtId="0" fontId="55" fillId="0" borderId="30" xfId="0" applyFont="1" applyBorder="1" applyAlignment="1">
      <alignment horizontal="left" vertical="center" wrapText="1" indent="2"/>
    </xf>
    <xf numFmtId="0" fontId="55" fillId="0" borderId="31" xfId="0" applyFont="1" applyBorder="1" applyAlignment="1">
      <alignment vertical="center"/>
    </xf>
    <xf numFmtId="0" fontId="53" fillId="0" borderId="31" xfId="0" applyFont="1" applyBorder="1" applyAlignment="1">
      <alignment horizontal="left" vertical="center" wrapText="1"/>
    </xf>
    <xf numFmtId="0" fontId="53" fillId="12" borderId="31" xfId="0" applyFont="1" applyFill="1" applyBorder="1" applyAlignment="1">
      <alignment vertical="center" wrapText="1"/>
    </xf>
    <xf numFmtId="0" fontId="55" fillId="0" borderId="31" xfId="0" applyFont="1" applyBorder="1" applyAlignment="1">
      <alignment horizontal="left" vertical="center" wrapText="1" indent="2"/>
    </xf>
    <xf numFmtId="0" fontId="55" fillId="0" borderId="32" xfId="0" applyFont="1" applyBorder="1" applyAlignment="1">
      <alignment vertical="center"/>
    </xf>
    <xf numFmtId="0" fontId="53" fillId="0" borderId="32" xfId="0" applyFont="1" applyBorder="1" applyAlignment="1">
      <alignment horizontal="left" vertical="center" wrapText="1"/>
    </xf>
    <xf numFmtId="0" fontId="53" fillId="12" borderId="32" xfId="0" applyFont="1" applyFill="1" applyBorder="1" applyAlignment="1">
      <alignment vertical="center" wrapText="1"/>
    </xf>
    <xf numFmtId="0" fontId="55" fillId="0" borderId="32" xfId="0" applyFont="1" applyBorder="1" applyAlignment="1">
      <alignment horizontal="left" vertical="center" wrapText="1" indent="2"/>
    </xf>
    <xf numFmtId="0" fontId="29" fillId="0" borderId="30" xfId="0" applyFont="1" applyBorder="1" applyAlignment="1">
      <alignment vertical="center" wrapText="1"/>
    </xf>
    <xf numFmtId="0" fontId="56" fillId="0" borderId="30" xfId="0" applyFont="1" applyBorder="1" applyAlignment="1">
      <alignment vertical="center" wrapText="1"/>
    </xf>
    <xf numFmtId="0" fontId="29" fillId="0" borderId="31" xfId="0" applyFont="1" applyBorder="1" applyAlignment="1">
      <alignment vertical="center" wrapText="1"/>
    </xf>
    <xf numFmtId="0" fontId="56" fillId="0" borderId="31" xfId="0" applyFont="1" applyBorder="1" applyAlignment="1">
      <alignment vertical="center" wrapText="1"/>
    </xf>
    <xf numFmtId="0" fontId="29" fillId="0" borderId="32" xfId="0" applyFont="1" applyBorder="1" applyAlignment="1">
      <alignment vertical="center" wrapText="1"/>
    </xf>
    <xf numFmtId="0" fontId="56" fillId="0" borderId="32" xfId="0" applyFont="1" applyBorder="1" applyAlignment="1">
      <alignment vertical="center" wrapText="1"/>
    </xf>
    <xf numFmtId="0" fontId="53" fillId="0" borderId="31" xfId="0" applyFont="1" applyBorder="1" applyAlignment="1">
      <alignment vertical="center" wrapText="1"/>
    </xf>
    <xf numFmtId="0" fontId="49" fillId="0" borderId="31" xfId="0" applyFont="1" applyBorder="1" applyAlignment="1">
      <alignment vertical="top" wrapText="1"/>
    </xf>
    <xf numFmtId="0" fontId="49" fillId="0" borderId="32" xfId="0" applyFont="1" applyBorder="1" applyAlignment="1">
      <alignment vertical="top" wrapText="1"/>
    </xf>
    <xf numFmtId="0" fontId="53" fillId="0" borderId="33" xfId="0" applyFont="1" applyBorder="1" applyAlignment="1">
      <alignment vertical="center"/>
    </xf>
    <xf numFmtId="0" fontId="53" fillId="0" borderId="34" xfId="0" applyFont="1" applyBorder="1" applyAlignment="1">
      <alignment vertical="center"/>
    </xf>
    <xf numFmtId="0" fontId="53" fillId="0" borderId="35" xfId="0" applyFont="1" applyBorder="1" applyAlignment="1">
      <alignment vertical="center"/>
    </xf>
    <xf numFmtId="0" fontId="49" fillId="0" borderId="35" xfId="0" applyFont="1" applyBorder="1" applyAlignment="1">
      <alignment vertical="top"/>
    </xf>
    <xf numFmtId="0" fontId="53" fillId="0" borderId="32" xfId="0" applyFont="1" applyBorder="1" applyAlignment="1">
      <alignment vertical="center" wrapText="1"/>
    </xf>
    <xf numFmtId="0" fontId="53" fillId="0" borderId="35" xfId="0" applyFont="1" applyBorder="1" applyAlignment="1">
      <alignment vertical="center" wrapText="1"/>
    </xf>
    <xf numFmtId="0" fontId="53" fillId="12" borderId="35" xfId="0" applyFont="1" applyFill="1" applyBorder="1" applyAlignment="1">
      <alignment vertical="center" wrapText="1"/>
    </xf>
    <xf numFmtId="0" fontId="53" fillId="0" borderId="35" xfId="0" applyFont="1" applyBorder="1" applyAlignment="1">
      <alignment horizontal="left" vertical="center" wrapText="1" indent="2"/>
    </xf>
    <xf numFmtId="0" fontId="57" fillId="0" borderId="0" xfId="0" applyFont="1" applyAlignment="1">
      <alignment vertical="center" wrapText="1"/>
    </xf>
    <xf numFmtId="0" fontId="58" fillId="0" borderId="18" xfId="0" applyFont="1" applyBorder="1" applyAlignment="1">
      <alignment vertical="center" wrapText="1"/>
    </xf>
    <xf numFmtId="0" fontId="58" fillId="0" borderId="18" xfId="0" applyFont="1" applyBorder="1" applyAlignment="1">
      <alignment horizontal="center" vertical="center" wrapText="1"/>
    </xf>
    <xf numFmtId="0" fontId="58" fillId="0" borderId="18" xfId="0" applyFont="1" applyBorder="1" applyAlignment="1">
      <alignment vertical="center" wrapText="1"/>
    </xf>
    <xf numFmtId="0" fontId="59" fillId="0" borderId="0" xfId="0" applyFont="1" applyAlignment="1">
      <alignment vertical="center"/>
    </xf>
    <xf numFmtId="0" fontId="60" fillId="0" borderId="0" xfId="0" applyFont="1" applyAlignment="1">
      <alignment vertical="center"/>
    </xf>
    <xf numFmtId="0" fontId="55" fillId="13" borderId="48" xfId="0" applyFont="1" applyFill="1" applyBorder="1" applyAlignment="1">
      <alignment vertical="center" wrapText="1"/>
    </xf>
    <xf numFmtId="0" fontId="61" fillId="13" borderId="47" xfId="0" applyFont="1" applyFill="1" applyBorder="1" applyAlignment="1">
      <alignment vertical="center" wrapText="1"/>
    </xf>
    <xf numFmtId="0" fontId="55" fillId="13" borderId="47" xfId="0" applyFont="1" applyFill="1" applyBorder="1" applyAlignment="1">
      <alignment vertical="center" wrapText="1"/>
    </xf>
    <xf numFmtId="0" fontId="55" fillId="0" borderId="0" xfId="0" applyFont="1" applyAlignment="1">
      <alignment wrapText="1"/>
    </xf>
    <xf numFmtId="0" fontId="55" fillId="0" borderId="0" xfId="0" applyFont="1"/>
    <xf numFmtId="0" fontId="55" fillId="0" borderId="30" xfId="0" applyFont="1" applyBorder="1" applyAlignment="1">
      <alignment horizontal="center" vertical="center" wrapText="1"/>
    </xf>
    <xf numFmtId="0" fontId="55" fillId="0" borderId="34" xfId="0" applyFont="1" applyBorder="1" applyAlignment="1">
      <alignment horizontal="left" vertical="center" wrapText="1"/>
    </xf>
    <xf numFmtId="0" fontId="55" fillId="0" borderId="31"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35" xfId="0" applyFont="1" applyBorder="1" applyAlignment="1">
      <alignment horizontal="left" vertical="center" wrapText="1"/>
    </xf>
    <xf numFmtId="0" fontId="63" fillId="0" borderId="0" xfId="0" applyFont="1" applyAlignment="1">
      <alignment vertical="center" wrapText="1"/>
    </xf>
    <xf numFmtId="0" fontId="61" fillId="13" borderId="47" xfId="0" applyFont="1" applyFill="1" applyBorder="1" applyAlignment="1">
      <alignment horizontal="center" vertical="center" wrapText="1"/>
    </xf>
    <xf numFmtId="0" fontId="55" fillId="0" borderId="34" xfId="0" applyFont="1" applyBorder="1" applyAlignment="1">
      <alignment horizontal="center" vertical="center" wrapText="1"/>
    </xf>
    <xf numFmtId="0" fontId="55" fillId="0" borderId="35" xfId="0" applyFont="1" applyBorder="1" applyAlignment="1">
      <alignment horizontal="center" vertical="center" wrapText="1"/>
    </xf>
    <xf numFmtId="0" fontId="49" fillId="0" borderId="35" xfId="0" applyFont="1" applyBorder="1" applyAlignment="1">
      <alignment vertical="center" wrapText="1"/>
    </xf>
    <xf numFmtId="0" fontId="58" fillId="0" borderId="0" xfId="0" applyFont="1" applyAlignment="1">
      <alignment vertical="center" wrapText="1"/>
    </xf>
    <xf numFmtId="0" fontId="64" fillId="10" borderId="33" xfId="0" applyFont="1" applyFill="1" applyBorder="1" applyAlignment="1">
      <alignment vertical="center" wrapText="1"/>
    </xf>
    <xf numFmtId="14" fontId="64" fillId="10" borderId="31" xfId="0" applyNumberFormat="1" applyFont="1" applyFill="1" applyBorder="1" applyAlignment="1">
      <alignment vertical="center" wrapText="1"/>
    </xf>
    <xf numFmtId="0" fontId="67" fillId="3" borderId="1" xfId="4" applyFont="1" applyFill="1" applyBorder="1" applyAlignment="1">
      <alignment horizontal="center" wrapText="1"/>
    </xf>
    <xf numFmtId="0" fontId="67" fillId="3" borderId="4" xfId="4" applyFont="1" applyFill="1" applyBorder="1" applyAlignment="1">
      <alignment horizontal="center" vertical="top" wrapText="1"/>
    </xf>
    <xf numFmtId="0" fontId="29" fillId="0" borderId="4" xfId="0" applyFont="1" applyBorder="1" applyAlignment="1">
      <alignment wrapText="1"/>
    </xf>
    <xf numFmtId="0" fontId="18" fillId="3" borderId="5" xfId="4" applyFont="1" applyFill="1" applyBorder="1" applyAlignment="1">
      <alignment horizontal="center" vertical="center" wrapText="1"/>
    </xf>
    <xf numFmtId="0" fontId="29" fillId="0" borderId="0" xfId="0" applyFont="1" applyAlignment="1">
      <alignment wrapText="1"/>
    </xf>
    <xf numFmtId="0" fontId="67" fillId="3" borderId="6" xfId="4" applyFont="1" applyFill="1" applyBorder="1" applyAlignment="1">
      <alignment horizontal="center" wrapText="1"/>
    </xf>
    <xf numFmtId="0" fontId="67" fillId="3" borderId="0" xfId="4" applyFont="1" applyFill="1" applyBorder="1" applyAlignment="1">
      <alignment horizontal="center" vertical="top" wrapText="1"/>
    </xf>
    <xf numFmtId="0" fontId="29" fillId="0" borderId="0" xfId="0" applyFont="1" applyBorder="1" applyAlignment="1">
      <alignment wrapText="1"/>
    </xf>
    <xf numFmtId="0" fontId="18" fillId="3" borderId="9" xfId="4" applyFont="1" applyFill="1" applyBorder="1" applyAlignment="1">
      <alignment horizontal="center" vertical="center" wrapText="1"/>
    </xf>
    <xf numFmtId="0" fontId="67" fillId="3" borderId="10" xfId="4" applyFont="1" applyFill="1" applyBorder="1" applyAlignment="1">
      <alignment horizontal="center" wrapText="1"/>
    </xf>
    <xf numFmtId="0" fontId="67" fillId="3" borderId="13" xfId="4" applyFont="1" applyFill="1" applyBorder="1" applyAlignment="1">
      <alignment horizontal="center" vertical="top" wrapText="1"/>
    </xf>
    <xf numFmtId="0" fontId="29" fillId="0" borderId="13" xfId="0" applyFont="1" applyBorder="1" applyAlignment="1">
      <alignment wrapText="1"/>
    </xf>
    <xf numFmtId="0" fontId="18" fillId="3" borderId="14" xfId="4" applyFont="1" applyFill="1" applyBorder="1" applyAlignment="1">
      <alignment horizontal="center" vertical="center" wrapText="1"/>
    </xf>
    <xf numFmtId="0" fontId="67" fillId="3" borderId="0" xfId="4" applyFont="1" applyFill="1" applyBorder="1" applyAlignment="1">
      <alignment horizontal="center" wrapText="1"/>
    </xf>
    <xf numFmtId="0" fontId="67" fillId="3" borderId="0" xfId="4" applyFont="1" applyFill="1" applyBorder="1" applyAlignment="1">
      <alignment wrapText="1"/>
    </xf>
    <xf numFmtId="0" fontId="29" fillId="0" borderId="0" xfId="0" applyFont="1" applyAlignment="1">
      <alignment horizontal="center" vertical="center" wrapText="1"/>
    </xf>
    <xf numFmtId="0" fontId="18" fillId="3" borderId="20" xfId="4" applyFont="1" applyFill="1" applyBorder="1" applyAlignment="1">
      <alignment horizontal="center" wrapText="1"/>
    </xf>
    <xf numFmtId="0" fontId="18" fillId="3" borderId="21" xfId="4" applyFont="1" applyFill="1" applyBorder="1" applyAlignment="1">
      <alignment horizontal="left" wrapText="1"/>
    </xf>
    <xf numFmtId="0" fontId="18" fillId="3" borderId="21" xfId="4" applyFont="1" applyFill="1" applyBorder="1" applyAlignment="1">
      <alignment horizontal="left" wrapText="1"/>
    </xf>
    <xf numFmtId="0" fontId="18" fillId="3" borderId="49" xfId="4" applyFont="1" applyFill="1" applyBorder="1" applyAlignment="1">
      <alignment horizontal="left" wrapText="1"/>
    </xf>
    <xf numFmtId="0" fontId="18" fillId="3" borderId="50" xfId="4" applyFont="1" applyFill="1" applyBorder="1" applyAlignment="1">
      <alignment horizontal="left" wrapText="1"/>
    </xf>
    <xf numFmtId="0" fontId="18" fillId="3" borderId="51" xfId="4" applyFont="1" applyFill="1" applyBorder="1" applyAlignment="1">
      <alignment horizontal="left" wrapText="1"/>
    </xf>
    <xf numFmtId="0" fontId="18" fillId="3" borderId="47" xfId="4" applyFont="1" applyFill="1" applyBorder="1" applyAlignment="1">
      <alignment horizontal="left" wrapText="1"/>
    </xf>
    <xf numFmtId="0" fontId="18" fillId="3" borderId="51" xfId="4" applyFont="1" applyFill="1" applyBorder="1" applyAlignment="1">
      <alignment wrapText="1"/>
    </xf>
    <xf numFmtId="0" fontId="0" fillId="0" borderId="51" xfId="0" applyBorder="1" applyAlignment="1">
      <alignment wrapText="1"/>
    </xf>
    <xf numFmtId="0" fontId="0" fillId="0" borderId="52" xfId="0" applyBorder="1" applyAlignment="1">
      <alignment wrapText="1"/>
    </xf>
    <xf numFmtId="0" fontId="18" fillId="3" borderId="22" xfId="4" applyFont="1" applyFill="1" applyBorder="1" applyAlignment="1">
      <alignment vertical="center" wrapText="1"/>
    </xf>
    <xf numFmtId="0" fontId="18" fillId="3" borderId="0" xfId="4" applyFont="1" applyFill="1" applyBorder="1" applyAlignment="1">
      <alignment horizontal="center" wrapText="1"/>
    </xf>
    <xf numFmtId="0" fontId="18" fillId="3" borderId="0" xfId="4" applyFont="1" applyFill="1" applyBorder="1" applyAlignment="1">
      <alignment wrapText="1"/>
    </xf>
    <xf numFmtId="0" fontId="18" fillId="3" borderId="0" xfId="4" applyFont="1" applyFill="1" applyBorder="1" applyAlignment="1">
      <alignment horizontal="left" wrapText="1"/>
    </xf>
    <xf numFmtId="0" fontId="50" fillId="14" borderId="18" xfId="0" applyFont="1" applyFill="1" applyBorder="1" applyAlignment="1">
      <alignment horizontal="center" vertical="center" wrapText="1"/>
    </xf>
    <xf numFmtId="0" fontId="50" fillId="14" borderId="23" xfId="0" applyFont="1" applyFill="1" applyBorder="1" applyAlignment="1">
      <alignment horizontal="center" vertical="center" wrapText="1"/>
    </xf>
    <xf numFmtId="0" fontId="50" fillId="15" borderId="26" xfId="0" applyFont="1" applyFill="1" applyBorder="1" applyAlignment="1" applyProtection="1">
      <alignment horizontal="center" vertical="center" wrapText="1"/>
      <protection locked="0"/>
    </xf>
    <xf numFmtId="0" fontId="50" fillId="15" borderId="27" xfId="0" applyFont="1" applyFill="1" applyBorder="1" applyAlignment="1" applyProtection="1">
      <alignment horizontal="center" vertical="center" wrapText="1"/>
      <protection locked="0"/>
    </xf>
    <xf numFmtId="0" fontId="50" fillId="15" borderId="53" xfId="0" applyFont="1" applyFill="1" applyBorder="1" applyAlignment="1" applyProtection="1">
      <alignment horizontal="center" vertical="center" wrapText="1"/>
      <protection locked="0"/>
    </xf>
    <xf numFmtId="0" fontId="50" fillId="16" borderId="18" xfId="0" applyFont="1" applyFill="1" applyBorder="1" applyAlignment="1" applyProtection="1">
      <alignment horizontal="center" vertical="center" wrapText="1"/>
      <protection locked="0"/>
    </xf>
    <xf numFmtId="0" fontId="50" fillId="17" borderId="18" xfId="0" applyFont="1" applyFill="1" applyBorder="1" applyAlignment="1" applyProtection="1">
      <alignment horizontal="center" wrapText="1"/>
      <protection locked="0"/>
    </xf>
    <xf numFmtId="0" fontId="50" fillId="14" borderId="25" xfId="0" applyFont="1" applyFill="1" applyBorder="1" applyAlignment="1">
      <alignment horizontal="center" vertical="center" wrapText="1"/>
    </xf>
    <xf numFmtId="0" fontId="50" fillId="15" borderId="18" xfId="0" applyFont="1" applyFill="1" applyBorder="1" applyAlignment="1" applyProtection="1">
      <alignment horizontal="center" vertical="center" wrapText="1"/>
      <protection locked="0"/>
    </xf>
    <xf numFmtId="0" fontId="18" fillId="3" borderId="19" xfId="4" applyFont="1" applyFill="1" applyBorder="1" applyAlignment="1">
      <alignment horizontal="center" vertical="top" wrapText="1"/>
    </xf>
    <xf numFmtId="0" fontId="29" fillId="0" borderId="18" xfId="0" applyFont="1" applyFill="1" applyBorder="1" applyAlignment="1" applyProtection="1">
      <alignment horizontal="left" vertical="top" wrapText="1"/>
      <protection locked="0"/>
    </xf>
    <xf numFmtId="0" fontId="18" fillId="18" borderId="18" xfId="4" applyFont="1" applyFill="1" applyBorder="1" applyAlignment="1">
      <alignment wrapText="1"/>
    </xf>
    <xf numFmtId="0" fontId="29" fillId="0" borderId="18" xfId="0" applyFont="1" applyFill="1" applyBorder="1" applyAlignment="1" applyProtection="1">
      <alignment horizontal="center" vertical="center" wrapText="1"/>
      <protection locked="0"/>
    </xf>
    <xf numFmtId="0" fontId="29" fillId="0" borderId="18" xfId="0" applyFont="1" applyBorder="1" applyAlignment="1">
      <alignment horizontal="center" vertical="center" wrapText="1"/>
    </xf>
    <xf numFmtId="0" fontId="29" fillId="0" borderId="25" xfId="0" applyFont="1" applyFill="1" applyBorder="1" applyAlignment="1" applyProtection="1">
      <alignment horizontal="center" vertical="center" wrapText="1"/>
      <protection locked="0" hidden="1"/>
    </xf>
    <xf numFmtId="0" fontId="29" fillId="0" borderId="18" xfId="0" applyFont="1" applyFill="1" applyBorder="1" applyAlignment="1" applyProtection="1">
      <alignment horizontal="center" vertical="center" wrapText="1"/>
      <protection locked="0" hidden="1"/>
    </xf>
    <xf numFmtId="0" fontId="29" fillId="0" borderId="18" xfId="0" applyFont="1" applyBorder="1" applyAlignment="1">
      <alignment wrapText="1"/>
    </xf>
    <xf numFmtId="0" fontId="29" fillId="18" borderId="18" xfId="0" applyFont="1" applyFill="1" applyBorder="1" applyAlignment="1">
      <alignment wrapText="1"/>
    </xf>
    <xf numFmtId="0" fontId="29" fillId="0" borderId="18" xfId="0" applyFont="1" applyBorder="1" applyAlignment="1" applyProtection="1">
      <alignment horizontal="left" vertical="top" wrapText="1"/>
      <protection locked="0"/>
    </xf>
    <xf numFmtId="0" fontId="29" fillId="0" borderId="18" xfId="0" applyFont="1" applyBorder="1" applyAlignment="1" applyProtection="1">
      <alignment wrapText="1"/>
      <protection locked="0"/>
    </xf>
    <xf numFmtId="0" fontId="29" fillId="0" borderId="28" xfId="0" applyFont="1" applyBorder="1" applyAlignment="1">
      <alignment horizontal="center" vertical="center" wrapText="1"/>
    </xf>
    <xf numFmtId="0" fontId="29" fillId="0" borderId="23" xfId="0" applyFont="1" applyFill="1" applyBorder="1" applyAlignment="1" applyProtection="1">
      <alignment horizontal="center" vertical="center" wrapText="1"/>
      <protection locked="0"/>
    </xf>
    <xf numFmtId="0" fontId="29" fillId="0" borderId="18" xfId="0" applyFont="1" applyBorder="1" applyAlignment="1" applyProtection="1">
      <alignment horizontal="center" vertical="center" wrapText="1"/>
      <protection locked="0"/>
    </xf>
    <xf numFmtId="0" fontId="29" fillId="0" borderId="26" xfId="0" applyFont="1" applyBorder="1" applyAlignment="1">
      <alignment horizontal="center" vertical="center" wrapText="1"/>
    </xf>
    <xf numFmtId="0" fontId="29" fillId="0" borderId="18" xfId="0" applyFont="1" applyBorder="1" applyAlignment="1">
      <alignment horizontal="center" wrapText="1"/>
    </xf>
    <xf numFmtId="0" fontId="50" fillId="19" borderId="19" xfId="0" applyFont="1" applyFill="1" applyBorder="1" applyAlignment="1" applyProtection="1">
      <alignment horizontal="center" vertical="center" wrapText="1"/>
      <protection locked="0" hidden="1"/>
    </xf>
    <xf numFmtId="14" fontId="29" fillId="0" borderId="18" xfId="0" applyNumberFormat="1" applyFont="1" applyBorder="1" applyAlignment="1" applyProtection="1">
      <alignment wrapText="1"/>
      <protection locked="0"/>
    </xf>
    <xf numFmtId="0" fontId="29" fillId="0" borderId="0" xfId="0" applyFont="1" applyBorder="1" applyAlignment="1">
      <alignment horizontal="center" vertical="center" wrapText="1"/>
    </xf>
    <xf numFmtId="0" fontId="29" fillId="0" borderId="23" xfId="0" applyFont="1" applyBorder="1" applyAlignment="1">
      <alignment horizontal="center" vertical="center" wrapText="1"/>
    </xf>
    <xf numFmtId="0" fontId="29" fillId="2" borderId="18" xfId="0" applyFont="1" applyFill="1" applyBorder="1" applyAlignment="1" applyProtection="1">
      <alignment horizontal="left" vertical="top" wrapText="1"/>
      <protection locked="0"/>
    </xf>
    <xf numFmtId="0" fontId="29" fillId="0" borderId="24" xfId="0" applyFont="1" applyBorder="1" applyAlignment="1">
      <alignment horizontal="center" vertical="center" wrapText="1"/>
    </xf>
    <xf numFmtId="0" fontId="29" fillId="0" borderId="27" xfId="0" applyFont="1" applyBorder="1" applyAlignment="1">
      <alignment horizontal="center" vertical="center" wrapText="1"/>
    </xf>
    <xf numFmtId="0" fontId="18" fillId="0" borderId="54" xfId="0" applyFont="1" applyBorder="1" applyAlignment="1">
      <alignment horizontal="center" vertical="top" wrapText="1"/>
    </xf>
    <xf numFmtId="0" fontId="29" fillId="0" borderId="18" xfId="0" applyFont="1" applyBorder="1" applyAlignment="1" applyProtection="1">
      <alignment vertical="top" wrapText="1"/>
      <protection locked="0"/>
    </xf>
    <xf numFmtId="0" fontId="29" fillId="18" borderId="18" xfId="0" applyFont="1" applyFill="1" applyBorder="1" applyAlignment="1" applyProtection="1">
      <alignment wrapText="1"/>
      <protection locked="0"/>
    </xf>
    <xf numFmtId="0" fontId="29" fillId="0" borderId="23" xfId="0" applyFont="1" applyBorder="1" applyAlignment="1" applyProtection="1">
      <alignment horizontal="center" vertical="center" wrapText="1"/>
      <protection locked="0"/>
    </xf>
    <xf numFmtId="0" fontId="18" fillId="0" borderId="7" xfId="0" applyFont="1" applyBorder="1" applyAlignment="1">
      <alignment horizontal="center" vertical="top" wrapText="1"/>
    </xf>
    <xf numFmtId="0" fontId="29" fillId="0" borderId="24" xfId="0" applyFont="1" applyBorder="1" applyAlignment="1" applyProtection="1">
      <alignment horizontal="center" vertical="center" wrapText="1"/>
      <protection locked="0"/>
    </xf>
    <xf numFmtId="0" fontId="29" fillId="0" borderId="25" xfId="0" applyFont="1" applyBorder="1" applyAlignment="1" applyProtection="1">
      <alignment horizontal="center" vertical="center" wrapText="1"/>
      <protection locked="0"/>
    </xf>
    <xf numFmtId="0" fontId="18" fillId="0" borderId="53" xfId="0" applyFont="1" applyBorder="1" applyAlignment="1">
      <alignment horizontal="center" vertical="top" wrapText="1"/>
    </xf>
    <xf numFmtId="0" fontId="29" fillId="0" borderId="25" xfId="0" applyFont="1" applyBorder="1" applyAlignment="1" applyProtection="1">
      <alignment horizontal="center" vertical="center" wrapText="1"/>
      <protection locked="0"/>
    </xf>
    <xf numFmtId="14" fontId="29" fillId="0" borderId="18" xfId="0" applyNumberFormat="1" applyFont="1" applyBorder="1" applyAlignment="1" applyProtection="1">
      <alignment horizontal="center" vertical="center" wrapText="1"/>
      <protection locked="0"/>
    </xf>
    <xf numFmtId="0" fontId="29" fillId="0" borderId="23" xfId="0" applyFont="1" applyBorder="1" applyAlignment="1">
      <alignment horizontal="center" vertical="top" wrapText="1"/>
    </xf>
    <xf numFmtId="0" fontId="29" fillId="0" borderId="25" xfId="0" applyFont="1" applyBorder="1" applyAlignment="1">
      <alignment horizontal="center" vertical="top" wrapText="1"/>
    </xf>
    <xf numFmtId="0" fontId="29" fillId="0" borderId="23" xfId="0" applyFont="1" applyFill="1" applyBorder="1" applyAlignment="1" applyProtection="1">
      <alignment horizontal="center" vertical="top" wrapText="1"/>
      <protection locked="0"/>
    </xf>
    <xf numFmtId="0" fontId="29" fillId="0" borderId="24" xfId="0" applyFont="1" applyFill="1" applyBorder="1" applyAlignment="1" applyProtection="1">
      <alignment horizontal="center" vertical="top" wrapText="1"/>
      <protection locked="0"/>
    </xf>
    <xf numFmtId="0" fontId="18" fillId="0" borderId="25" xfId="0" applyFont="1" applyBorder="1" applyAlignment="1" applyProtection="1">
      <alignment horizontal="center" vertical="center" wrapText="1"/>
      <protection locked="0"/>
    </xf>
    <xf numFmtId="0" fontId="29" fillId="0" borderId="25" xfId="0" applyFont="1" applyFill="1" applyBorder="1" applyAlignment="1" applyProtection="1">
      <alignment horizontal="center" vertical="top" wrapText="1"/>
      <protection locked="0"/>
    </xf>
    <xf numFmtId="0" fontId="29" fillId="0" borderId="18" xfId="0" applyFont="1" applyBorder="1" applyAlignment="1">
      <alignment horizontal="center" vertical="top" wrapText="1"/>
    </xf>
    <xf numFmtId="0" fontId="29" fillId="0" borderId="55" xfId="0" applyFont="1" applyBorder="1" applyAlignment="1">
      <alignment horizontal="center" vertical="top" wrapText="1"/>
    </xf>
    <xf numFmtId="0" fontId="29" fillId="0" borderId="19" xfId="0" applyFont="1" applyFill="1" applyBorder="1" applyAlignment="1" applyProtection="1">
      <alignment horizontal="center" vertical="center" wrapText="1"/>
      <protection locked="0" hidden="1"/>
    </xf>
    <xf numFmtId="0" fontId="29" fillId="0" borderId="0" xfId="0" applyFont="1" applyBorder="1" applyAlignment="1">
      <alignment horizontal="center" vertical="top" wrapText="1"/>
    </xf>
    <xf numFmtId="0" fontId="29" fillId="0" borderId="24" xfId="0" applyFont="1" applyBorder="1" applyAlignment="1">
      <alignment horizontal="center" vertical="top" wrapText="1"/>
    </xf>
    <xf numFmtId="0" fontId="29" fillId="0" borderId="18" xfId="0" applyFont="1" applyBorder="1" applyAlignment="1" applyProtection="1">
      <alignment horizontal="center" vertical="center" wrapText="1"/>
      <protection locked="0"/>
    </xf>
    <xf numFmtId="0" fontId="18" fillId="0" borderId="18" xfId="0" applyFont="1" applyBorder="1" applyAlignment="1">
      <alignment wrapText="1"/>
    </xf>
    <xf numFmtId="0" fontId="18" fillId="18" borderId="18" xfId="0" applyFont="1" applyFill="1" applyBorder="1" applyAlignment="1">
      <alignment wrapText="1"/>
    </xf>
    <xf numFmtId="0" fontId="18" fillId="0" borderId="18" xfId="0" applyFont="1" applyBorder="1" applyAlignment="1" applyProtection="1">
      <alignment horizontal="center" vertical="center" wrapText="1"/>
      <protection locked="0"/>
    </xf>
    <xf numFmtId="0" fontId="18" fillId="0" borderId="25" xfId="0" applyFont="1" applyFill="1" applyBorder="1" applyAlignment="1" applyProtection="1">
      <alignment horizontal="center" vertical="center" wrapText="1"/>
      <protection locked="0" hidden="1"/>
    </xf>
    <xf numFmtId="0" fontId="18" fillId="0" borderId="18" xfId="0" applyFont="1" applyFill="1" applyBorder="1" applyAlignment="1" applyProtection="1">
      <alignment horizontal="center" vertical="center" wrapText="1"/>
      <protection locked="0" hidden="1"/>
    </xf>
    <xf numFmtId="0" fontId="18" fillId="0" borderId="55" xfId="0" applyFont="1" applyBorder="1" applyAlignment="1">
      <alignment horizontal="center" vertical="top" wrapText="1"/>
    </xf>
    <xf numFmtId="0" fontId="18" fillId="0" borderId="0" xfId="0" applyFont="1" applyAlignment="1">
      <alignment horizontal="center" vertical="top" wrapText="1"/>
    </xf>
    <xf numFmtId="0" fontId="29" fillId="0" borderId="54" xfId="0" applyFont="1" applyBorder="1" applyAlignment="1">
      <alignment horizontal="center" vertical="top" wrapText="1"/>
    </xf>
    <xf numFmtId="0" fontId="29" fillId="0" borderId="7" xfId="0" applyFont="1" applyBorder="1" applyAlignment="1">
      <alignment horizontal="center" vertical="top" wrapText="1"/>
    </xf>
    <xf numFmtId="0" fontId="29" fillId="0" borderId="53" xfId="0" applyFont="1" applyBorder="1" applyAlignment="1">
      <alignment horizontal="center" vertical="top" wrapText="1"/>
    </xf>
    <xf numFmtId="0" fontId="29" fillId="0" borderId="18" xfId="0" applyFont="1" applyBorder="1" applyAlignment="1">
      <alignment horizontal="center" vertical="top" wrapText="1"/>
    </xf>
    <xf numFmtId="0" fontId="29" fillId="0" borderId="18" xfId="0" applyFont="1" applyBorder="1" applyAlignment="1">
      <alignment horizontal="center" vertical="center" wrapText="1"/>
    </xf>
    <xf numFmtId="0" fontId="29" fillId="0" borderId="0" xfId="0" applyFont="1" applyAlignment="1">
      <alignment horizontal="center" wrapText="1"/>
    </xf>
    <xf numFmtId="0" fontId="29" fillId="0" borderId="0" xfId="0" applyFont="1" applyAlignment="1" applyProtection="1">
      <alignment horizontal="center" vertical="center" wrapText="1"/>
      <protection locked="0"/>
    </xf>
    <xf numFmtId="0" fontId="29" fillId="0" borderId="0" xfId="0" applyFont="1" applyAlignment="1" applyProtection="1">
      <alignment wrapText="1"/>
      <protection locked="0"/>
    </xf>
    <xf numFmtId="0" fontId="69" fillId="0" borderId="0" xfId="0" applyFont="1"/>
    <xf numFmtId="0" fontId="28" fillId="2" borderId="0" xfId="0" applyFont="1" applyFill="1" applyBorder="1"/>
    <xf numFmtId="0" fontId="0" fillId="2" borderId="0" xfId="0" applyFill="1" applyBorder="1"/>
    <xf numFmtId="0" fontId="70" fillId="0" borderId="48" xfId="0" applyFont="1" applyBorder="1" applyAlignment="1">
      <alignment horizontal="center" wrapText="1"/>
    </xf>
    <xf numFmtId="0" fontId="69" fillId="0" borderId="30" xfId="0" applyFont="1" applyBorder="1" applyAlignment="1">
      <alignment horizontal="center" vertical="center" wrapText="1"/>
    </xf>
    <xf numFmtId="0" fontId="69" fillId="0" borderId="56" xfId="0" applyFont="1" applyBorder="1" applyAlignment="1">
      <alignment horizontal="center" vertical="center" wrapText="1"/>
    </xf>
    <xf numFmtId="0" fontId="69" fillId="2" borderId="0" xfId="0" applyFont="1" applyFill="1" applyBorder="1" applyAlignment="1">
      <alignment horizontal="center" vertical="center" wrapText="1"/>
    </xf>
    <xf numFmtId="0" fontId="69" fillId="0" borderId="32" xfId="0" applyFont="1" applyBorder="1" applyAlignment="1">
      <alignment horizontal="center" vertical="center" wrapText="1"/>
    </xf>
    <xf numFmtId="0" fontId="28" fillId="0" borderId="18" xfId="0" applyFont="1" applyBorder="1" applyAlignment="1">
      <alignment horizontal="center"/>
    </xf>
    <xf numFmtId="0" fontId="28" fillId="15" borderId="18" xfId="0" applyFont="1" applyFill="1" applyBorder="1" applyAlignment="1">
      <alignment horizontal="center" vertical="center"/>
    </xf>
    <xf numFmtId="0" fontId="28" fillId="0" borderId="18" xfId="0" applyFont="1" applyBorder="1"/>
    <xf numFmtId="0" fontId="69" fillId="0" borderId="48" xfId="0" applyFont="1" applyBorder="1" applyAlignment="1">
      <alignment horizontal="center" vertical="center" wrapText="1"/>
    </xf>
    <xf numFmtId="0" fontId="71" fillId="11" borderId="48" xfId="0" applyFont="1" applyFill="1" applyBorder="1" applyAlignment="1">
      <alignment horizontal="center" vertical="center" wrapText="1"/>
    </xf>
    <xf numFmtId="0" fontId="71" fillId="12" borderId="48" xfId="0" applyFont="1" applyFill="1" applyBorder="1" applyAlignment="1">
      <alignment horizontal="center" vertical="center" wrapText="1"/>
    </xf>
    <xf numFmtId="0" fontId="72" fillId="19" borderId="48" xfId="0" applyFont="1" applyFill="1" applyBorder="1" applyAlignment="1">
      <alignment horizontal="center" vertical="center" wrapText="1"/>
    </xf>
    <xf numFmtId="0" fontId="72" fillId="19" borderId="56" xfId="0" applyFont="1" applyFill="1" applyBorder="1" applyAlignment="1">
      <alignment horizontal="center" vertical="center" wrapText="1"/>
    </xf>
    <xf numFmtId="0" fontId="72" fillId="2" borderId="0" xfId="0" applyFont="1" applyFill="1" applyBorder="1" applyAlignment="1">
      <alignment horizontal="center" vertical="center"/>
    </xf>
    <xf numFmtId="0" fontId="71" fillId="2" borderId="0" xfId="0" applyFont="1" applyFill="1" applyBorder="1" applyAlignment="1">
      <alignment horizontal="center" vertical="center"/>
    </xf>
    <xf numFmtId="0" fontId="69" fillId="0" borderId="18" xfId="0" applyFont="1" applyBorder="1" applyAlignment="1">
      <alignment horizontal="center" vertical="center"/>
    </xf>
    <xf numFmtId="0" fontId="28" fillId="0" borderId="18" xfId="0" applyFont="1" applyBorder="1" applyAlignment="1">
      <alignment horizontal="center" vertical="center"/>
    </xf>
    <xf numFmtId="0" fontId="0" fillId="0" borderId="18" xfId="0" applyBorder="1" applyAlignment="1">
      <alignment wrapText="1"/>
    </xf>
    <xf numFmtId="0" fontId="71" fillId="0" borderId="48" xfId="0" applyFont="1" applyBorder="1" applyAlignment="1">
      <alignment horizontal="center" vertical="center" wrapText="1"/>
    </xf>
    <xf numFmtId="0" fontId="71" fillId="12" borderId="56" xfId="0" applyFont="1" applyFill="1" applyBorder="1" applyAlignment="1">
      <alignment horizontal="center" vertical="center" wrapText="1"/>
    </xf>
    <xf numFmtId="0" fontId="71" fillId="2" borderId="0" xfId="0" applyFont="1" applyFill="1" applyBorder="1" applyAlignment="1">
      <alignment horizontal="center" vertical="center" wrapText="1"/>
    </xf>
    <xf numFmtId="0" fontId="71" fillId="11" borderId="56" xfId="0" applyFont="1" applyFill="1" applyBorder="1" applyAlignment="1">
      <alignment horizontal="center" vertical="center" wrapText="1"/>
    </xf>
    <xf numFmtId="0" fontId="0" fillId="0" borderId="0" xfId="0" applyAlignment="1">
      <alignment horizontal="center"/>
    </xf>
    <xf numFmtId="0" fontId="28" fillId="0" borderId="0" xfId="0" applyFont="1" applyBorder="1"/>
    <xf numFmtId="0" fontId="28" fillId="11" borderId="18" xfId="0" applyFont="1" applyFill="1" applyBorder="1" applyAlignment="1">
      <alignment horizontal="center" vertical="center"/>
    </xf>
    <xf numFmtId="0" fontId="70" fillId="0" borderId="0" xfId="0" applyFont="1" applyBorder="1" applyAlignment="1">
      <alignment horizontal="center" wrapText="1"/>
    </xf>
    <xf numFmtId="0" fontId="28" fillId="0" borderId="18" xfId="0" applyFont="1" applyBorder="1" applyAlignment="1">
      <alignment horizontal="center" vertical="center" wrapText="1"/>
    </xf>
    <xf numFmtId="0" fontId="0" fillId="0" borderId="57" xfId="0" applyBorder="1"/>
    <xf numFmtId="0" fontId="69" fillId="0" borderId="0" xfId="0" applyFont="1" applyBorder="1" applyAlignment="1">
      <alignment horizontal="center" vertical="center" wrapText="1"/>
    </xf>
    <xf numFmtId="0" fontId="28" fillId="0" borderId="0" xfId="0" applyFont="1" applyFill="1" applyBorder="1" applyAlignment="1">
      <alignment horizontal="center" vertical="center"/>
    </xf>
    <xf numFmtId="0" fontId="28" fillId="18" borderId="18" xfId="0" applyFont="1" applyFill="1" applyBorder="1" applyAlignment="1">
      <alignment horizontal="center" wrapText="1"/>
    </xf>
    <xf numFmtId="0" fontId="28" fillId="18" borderId="18" xfId="0" applyFont="1" applyFill="1" applyBorder="1" applyAlignment="1">
      <alignment horizontal="center" vertical="center"/>
    </xf>
    <xf numFmtId="0" fontId="28" fillId="18" borderId="18" xfId="0" applyFont="1" applyFill="1" applyBorder="1" applyAlignment="1">
      <alignment horizontal="center" vertical="center" wrapText="1"/>
    </xf>
    <xf numFmtId="49" fontId="73" fillId="0" borderId="18" xfId="0" applyNumberFormat="1" applyFont="1" applyBorder="1" applyAlignment="1">
      <alignment horizontal="center" vertical="center"/>
    </xf>
    <xf numFmtId="0" fontId="28" fillId="2" borderId="18" xfId="0" applyFont="1" applyFill="1" applyBorder="1" applyAlignment="1">
      <alignment horizontal="center" vertical="center" wrapText="1"/>
    </xf>
    <xf numFmtId="0" fontId="0" fillId="0" borderId="18" xfId="0" applyBorder="1" applyAlignment="1">
      <alignment vertical="top" wrapText="1"/>
    </xf>
    <xf numFmtId="49" fontId="74" fillId="0" borderId="18" xfId="0" applyNumberFormat="1" applyFont="1" applyFill="1" applyBorder="1" applyAlignment="1">
      <alignment horizontal="center" vertical="center"/>
    </xf>
    <xf numFmtId="0" fontId="28" fillId="11" borderId="18" xfId="0" applyFont="1" applyFill="1" applyBorder="1" applyAlignment="1">
      <alignment horizontal="center" vertical="center" wrapText="1"/>
    </xf>
    <xf numFmtId="0" fontId="28" fillId="12" borderId="18" xfId="0" applyFont="1" applyFill="1" applyBorder="1" applyAlignment="1">
      <alignment horizontal="center" vertical="center" wrapText="1"/>
    </xf>
    <xf numFmtId="0" fontId="27" fillId="19" borderId="18" xfId="0" applyFont="1" applyFill="1" applyBorder="1" applyAlignment="1">
      <alignment horizontal="center" vertical="center" wrapText="1"/>
    </xf>
  </cellXfs>
  <cellStyles count="7">
    <cellStyle name="Kontrolná bunka" xfId="5" builtinId="23"/>
    <cellStyle name="Normal_8.2.2; Interný audit.8.5.2; Nápravná cinnost" xfId="3"/>
    <cellStyle name="Normal_Environmentalny register aspektov _Rev_00" xfId="2"/>
    <cellStyle name="Normal_Evidencia odpadov BSH2002" xfId="4"/>
    <cellStyle name="Normal_Proces  UM 1BA 57" xfId="1"/>
    <cellStyle name="Normálna" xfId="0" builtinId="0"/>
    <cellStyle name="normální_Název provozovny interní audit HYGPOŽ DD.MM.2010 2" xfId="6"/>
  </cellStyles>
  <dxfs count="318">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ont>
        <b/>
        <i val="0"/>
      </font>
      <fill>
        <patternFill>
          <bgColor rgb="FFFF0000"/>
        </patternFill>
      </fill>
    </dxf>
    <dxf>
      <font>
        <b/>
        <i val="0"/>
      </font>
      <fill>
        <patternFill>
          <bgColor rgb="FFFFFF00"/>
        </patternFill>
      </fill>
    </dxf>
    <dxf>
      <font>
        <b/>
        <i val="0"/>
        <color auto="1"/>
      </font>
      <fill>
        <patternFill>
          <bgColor rgb="FF92D050"/>
        </patternFill>
      </fill>
    </dxf>
    <dxf>
      <font>
        <b/>
        <i val="0"/>
      </font>
    </dxf>
    <dxf>
      <fill>
        <patternFill>
          <bgColor indexed="11"/>
        </patternFill>
      </fill>
    </dxf>
    <dxf>
      <fill>
        <patternFill>
          <bgColor indexed="13"/>
        </patternFill>
      </fill>
    </dxf>
    <dxf>
      <fill>
        <patternFill>
          <bgColor indexed="10"/>
        </patternFill>
      </fill>
    </dxf>
    <dxf>
      <fill>
        <patternFill>
          <bgColor indexed="11"/>
        </patternFill>
      </fill>
    </dxf>
    <dxf>
      <fill>
        <patternFill>
          <bgColor indexed="13"/>
        </patternFill>
      </fill>
    </dxf>
    <dxf>
      <fill>
        <patternFill>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57150</xdr:colOff>
      <xdr:row>3</xdr:row>
      <xdr:rowOff>47625</xdr:rowOff>
    </xdr:from>
    <xdr:to>
      <xdr:col>1</xdr:col>
      <xdr:colOff>1181100</xdr:colOff>
      <xdr:row>5</xdr:row>
      <xdr:rowOff>152400</xdr:rowOff>
    </xdr:to>
    <xdr:pic>
      <xdr:nvPicPr>
        <xdr:cNvPr id="2" name="Picture 7"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638175"/>
          <a:ext cx="1123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xdr:row>
      <xdr:rowOff>28575</xdr:rowOff>
    </xdr:from>
    <xdr:to>
      <xdr:col>1</xdr:col>
      <xdr:colOff>1247775</xdr:colOff>
      <xdr:row>5</xdr:row>
      <xdr:rowOff>190500</xdr:rowOff>
    </xdr:to>
    <xdr:pic>
      <xdr:nvPicPr>
        <xdr:cNvPr id="4" name="Picture 7" descr="logoznak-[CMYK-POZITI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619125"/>
          <a:ext cx="12192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xdr:row>
      <xdr:rowOff>47625</xdr:rowOff>
    </xdr:from>
    <xdr:to>
      <xdr:col>1</xdr:col>
      <xdr:colOff>1181100</xdr:colOff>
      <xdr:row>5</xdr:row>
      <xdr:rowOff>152400</xdr:rowOff>
    </xdr:to>
    <xdr:pic>
      <xdr:nvPicPr>
        <xdr:cNvPr id="5" name="Picture 7"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638175"/>
          <a:ext cx="11239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176893</xdr:colOff>
      <xdr:row>115</xdr:row>
      <xdr:rowOff>122464</xdr:rowOff>
    </xdr:from>
    <xdr:to>
      <xdr:col>13</xdr:col>
      <xdr:colOff>448570</xdr:colOff>
      <xdr:row>130</xdr:row>
      <xdr:rowOff>100853</xdr:rowOff>
    </xdr:to>
    <xdr:sp macro="" textlink="">
      <xdr:nvSpPr>
        <xdr:cNvPr id="6" name="Text Box 4"/>
        <xdr:cNvSpPr txBox="1">
          <a:spLocks noChangeArrowheads="1"/>
        </xdr:cNvSpPr>
      </xdr:nvSpPr>
      <xdr:spPr bwMode="auto">
        <a:xfrm>
          <a:off x="176893" y="23439664"/>
          <a:ext cx="13330452" cy="2407264"/>
        </a:xfrm>
        <a:prstGeom prst="rect">
          <a:avLst/>
        </a:prstGeom>
        <a:solidFill>
          <a:srgbClr val="FFFFFF"/>
        </a:solidFill>
        <a:ln w="9525">
          <a:solidFill>
            <a:srgbClr val="FFFFFF"/>
          </a:solidFill>
          <a:miter lim="800000"/>
          <a:headEnd/>
          <a:tailEnd/>
        </a:ln>
      </xdr:spPr>
      <xdr:txBody>
        <a:bodyPr vertOverflow="clip" wrap="square" lIns="36576" tIns="27432" rIns="0" bIns="0" anchor="t" upright="1"/>
        <a:lstStyle/>
        <a:p>
          <a:pPr algn="l" rtl="0">
            <a:defRPr sz="1000"/>
          </a:pPr>
          <a:r>
            <a:rPr lang="cs-CZ" sz="1200" b="1" i="0" u="none" strike="noStrike" baseline="0">
              <a:solidFill>
                <a:srgbClr val="000000"/>
              </a:solidFill>
              <a:latin typeface="Arial"/>
              <a:cs typeface="Arial"/>
            </a:rPr>
            <a:t>P.č.</a:t>
          </a:r>
          <a:r>
            <a:rPr lang="cs-CZ" sz="1200" b="0" i="0" u="none" strike="noStrike" baseline="0">
              <a:solidFill>
                <a:srgbClr val="000000"/>
              </a:solidFill>
              <a:latin typeface="Arial"/>
              <a:cs typeface="Arial"/>
            </a:rPr>
            <a:t>  - poradové číslo vplyvu,                                                                                                                                                                                                                                                                        </a:t>
          </a:r>
          <a:r>
            <a:rPr lang="cs-CZ" sz="1200" b="1" i="0" u="none" strike="noStrike" baseline="0">
              <a:solidFill>
                <a:srgbClr val="000000"/>
              </a:solidFill>
              <a:latin typeface="Arial"/>
              <a:cs typeface="Arial"/>
            </a:rPr>
            <a:t>ŽP - </a:t>
          </a:r>
          <a:r>
            <a:rPr lang="cs-CZ" sz="1200" b="0" i="0" u="none" strike="noStrike" baseline="0">
              <a:solidFill>
                <a:srgbClr val="000000"/>
              </a:solidFill>
              <a:latin typeface="Arial"/>
              <a:cs typeface="Arial"/>
            </a:rPr>
            <a:t>hodnotenie  vplyvu na životné prostredie</a:t>
          </a:r>
          <a:r>
            <a:rPr lang="cs-CZ" sz="1200" b="1" i="0" u="none" strike="noStrike" baseline="0">
              <a:solidFill>
                <a:srgbClr val="000000"/>
              </a:solidFill>
              <a:latin typeface="Arial"/>
              <a:cs typeface="Arial"/>
            </a:rPr>
            <a:t>,    </a:t>
          </a:r>
          <a:r>
            <a:rPr lang="cs-CZ" sz="1200" b="1" i="0" baseline="0">
              <a:effectLst/>
              <a:latin typeface="Arial" panose="020B0604020202020204" pitchFamily="34" charset="0"/>
              <a:ea typeface="+mn-ea"/>
              <a:cs typeface="Arial" panose="020B0604020202020204" pitchFamily="34" charset="0"/>
            </a:rPr>
            <a:t>1</a:t>
          </a:r>
          <a:r>
            <a:rPr lang="cs-CZ" sz="1200" b="0" i="0" baseline="0">
              <a:effectLst/>
              <a:latin typeface="Arial" panose="020B0604020202020204" pitchFamily="34" charset="0"/>
              <a:ea typeface="+mn-ea"/>
              <a:cs typeface="Arial" panose="020B0604020202020204" pitchFamily="34" charset="0"/>
            </a:rPr>
            <a:t>- minimálny, </a:t>
          </a:r>
          <a:r>
            <a:rPr lang="cs-CZ" sz="1200" b="1" i="0" baseline="0">
              <a:effectLst/>
              <a:latin typeface="Arial" panose="020B0604020202020204" pitchFamily="34" charset="0"/>
              <a:ea typeface="+mn-ea"/>
              <a:cs typeface="Arial" panose="020B0604020202020204" pitchFamily="34" charset="0"/>
            </a:rPr>
            <a:t>2</a:t>
          </a:r>
          <a:r>
            <a:rPr lang="cs-CZ" sz="1200" b="0" i="0" baseline="0">
              <a:effectLst/>
              <a:latin typeface="Arial" panose="020B0604020202020204" pitchFamily="34" charset="0"/>
              <a:ea typeface="+mn-ea"/>
              <a:cs typeface="Arial" panose="020B0604020202020204" pitchFamily="34" charset="0"/>
            </a:rPr>
            <a:t>- stredný, </a:t>
          </a:r>
          <a:r>
            <a:rPr lang="cs-CZ" sz="1200" b="1" i="0" baseline="0">
              <a:effectLst/>
              <a:latin typeface="Arial" panose="020B0604020202020204" pitchFamily="34" charset="0"/>
              <a:ea typeface="+mn-ea"/>
              <a:cs typeface="Arial" panose="020B0604020202020204" pitchFamily="34" charset="0"/>
            </a:rPr>
            <a:t>3</a:t>
          </a:r>
          <a:r>
            <a:rPr lang="cs-CZ" sz="1200" b="0" i="0" baseline="0">
              <a:effectLst/>
              <a:latin typeface="Arial" panose="020B0604020202020204" pitchFamily="34" charset="0"/>
              <a:ea typeface="+mn-ea"/>
              <a:cs typeface="Arial" panose="020B0604020202020204" pitchFamily="34" charset="0"/>
            </a:rPr>
            <a:t>- veľký</a:t>
          </a:r>
          <a:r>
            <a:rPr lang="cs-CZ" sz="1200" b="1" i="0" u="none" strike="noStrike" baseline="0">
              <a:solidFill>
                <a:srgbClr val="000000"/>
              </a:solidFill>
              <a:latin typeface="Arial" panose="020B0604020202020204" pitchFamily="34" charset="0"/>
              <a:cs typeface="Arial" panose="020B0604020202020204" pitchFamily="34" charset="0"/>
            </a:rPr>
            <a:t>                                                                                                                                                                                                                             </a:t>
          </a:r>
          <a:r>
            <a:rPr lang="cs-CZ" sz="1200" b="1" i="0" u="none" strike="noStrike" baseline="0">
              <a:solidFill>
                <a:srgbClr val="000000"/>
              </a:solidFill>
              <a:latin typeface="Arial"/>
              <a:cs typeface="Arial"/>
            </a:rPr>
            <a:t>Leg - </a:t>
          </a:r>
          <a:r>
            <a:rPr lang="cs-CZ" sz="1200" b="0" i="0" u="none" strike="noStrike" baseline="0">
              <a:solidFill>
                <a:srgbClr val="000000"/>
              </a:solidFill>
              <a:latin typeface="Arial"/>
              <a:cs typeface="Arial"/>
            </a:rPr>
            <a:t>hodnotenie z pohľadu legislatívy</a:t>
          </a:r>
          <a:r>
            <a:rPr lang="cs-CZ" sz="1200" b="1" i="0" u="none" strike="noStrike" baseline="0">
              <a:solidFill>
                <a:srgbClr val="000000"/>
              </a:solidFill>
              <a:latin typeface="Arial"/>
              <a:cs typeface="Arial"/>
            </a:rPr>
            <a:t>,    1</a:t>
          </a:r>
          <a:r>
            <a:rPr lang="cs-CZ" sz="1200" b="0" i="0" u="none" strike="noStrike" baseline="0">
              <a:solidFill>
                <a:srgbClr val="000000"/>
              </a:solidFill>
              <a:latin typeface="Arial"/>
              <a:cs typeface="Arial"/>
            </a:rPr>
            <a:t>- súlad s legislatívou, </a:t>
          </a:r>
          <a:r>
            <a:rPr lang="cs-CZ" sz="1200" b="1" i="0" u="none" strike="noStrike" baseline="0">
              <a:solidFill>
                <a:srgbClr val="000000"/>
              </a:solidFill>
              <a:latin typeface="Arial"/>
              <a:cs typeface="Arial"/>
            </a:rPr>
            <a:t>3</a:t>
          </a:r>
          <a:r>
            <a:rPr lang="cs-CZ" sz="1200" b="0" i="0" u="none" strike="noStrike" baseline="0">
              <a:solidFill>
                <a:srgbClr val="000000"/>
              </a:solidFill>
              <a:latin typeface="Arial"/>
              <a:cs typeface="Arial"/>
            </a:rPr>
            <a:t>- nesúlad s legislatívou</a:t>
          </a:r>
          <a:r>
            <a:rPr lang="cs-CZ" sz="1200" b="1" i="0" u="none" strike="noStrike" baseline="0">
              <a:solidFill>
                <a:srgbClr val="000000"/>
              </a:solidFill>
              <a:latin typeface="Arial"/>
              <a:cs typeface="Arial"/>
            </a:rPr>
            <a:t>                                                                                                                                                                                                                                         Frek - </a:t>
          </a:r>
          <a:r>
            <a:rPr lang="cs-CZ" sz="1200" b="0" i="0" u="none" strike="noStrike" baseline="0">
              <a:solidFill>
                <a:srgbClr val="000000"/>
              </a:solidFill>
              <a:latin typeface="Arial"/>
              <a:cs typeface="Arial"/>
            </a:rPr>
            <a:t>hodnotenie z hľadiska frekvencie výskytu,   </a:t>
          </a:r>
          <a:r>
            <a:rPr lang="cs-CZ" sz="1200" b="1" i="0" u="none" strike="noStrike" baseline="0">
              <a:solidFill>
                <a:srgbClr val="000000"/>
              </a:solidFill>
              <a:latin typeface="Arial"/>
              <a:cs typeface="Arial"/>
            </a:rPr>
            <a:t>1</a:t>
          </a:r>
          <a:r>
            <a:rPr lang="cs-CZ" sz="1200" b="0" i="0" u="none" strike="noStrike" baseline="0">
              <a:solidFill>
                <a:srgbClr val="000000"/>
              </a:solidFill>
              <a:latin typeface="Arial"/>
              <a:cs typeface="Arial"/>
            </a:rPr>
            <a:t>- zriedkavý výskyt, </a:t>
          </a:r>
          <a:r>
            <a:rPr lang="cs-CZ" sz="1200" b="1" i="0" u="none" strike="noStrike" baseline="0">
              <a:solidFill>
                <a:srgbClr val="000000"/>
              </a:solidFill>
              <a:latin typeface="Arial"/>
              <a:cs typeface="Arial"/>
            </a:rPr>
            <a:t>2</a:t>
          </a:r>
          <a:r>
            <a:rPr lang="cs-CZ" sz="1200" b="0" i="0" u="none" strike="noStrike" baseline="0">
              <a:solidFill>
                <a:srgbClr val="000000"/>
              </a:solidFill>
              <a:latin typeface="Arial"/>
              <a:cs typeface="Arial"/>
            </a:rPr>
            <a:t>- pravidelný, </a:t>
          </a:r>
          <a:r>
            <a:rPr lang="cs-CZ" sz="1200" b="1" i="0" u="none" strike="noStrike" baseline="0">
              <a:solidFill>
                <a:srgbClr val="000000"/>
              </a:solidFill>
              <a:latin typeface="Arial"/>
              <a:cs typeface="Arial"/>
            </a:rPr>
            <a:t>3</a:t>
          </a:r>
          <a:r>
            <a:rPr lang="cs-CZ" sz="1200" b="0" i="0" u="none" strike="noStrike" baseline="0">
              <a:solidFill>
                <a:srgbClr val="000000"/>
              </a:solidFill>
              <a:latin typeface="Arial"/>
              <a:cs typeface="Arial"/>
            </a:rPr>
            <a:t>- častý                                                                                                                                                                                                                          </a:t>
          </a:r>
          <a:r>
            <a:rPr lang="cs-CZ" sz="1200" b="1" i="0" u="none" strike="noStrike" baseline="0">
              <a:solidFill>
                <a:srgbClr val="000000"/>
              </a:solidFill>
              <a:latin typeface="Arial"/>
              <a:cs typeface="Arial"/>
            </a:rPr>
            <a:t>VPodd - </a:t>
          </a:r>
          <a:r>
            <a:rPr lang="cs-CZ" sz="1200" b="0" i="0" u="none" strike="noStrike" baseline="0">
              <a:solidFill>
                <a:srgbClr val="000000"/>
              </a:solidFill>
              <a:latin typeface="Arial"/>
              <a:cs typeface="Arial"/>
            </a:rPr>
            <a:t> vplyv poddodávateľov,  </a:t>
          </a:r>
          <a:r>
            <a:rPr lang="cs-CZ" sz="1200" b="1" i="0" u="none" strike="noStrike" baseline="0">
              <a:solidFill>
                <a:srgbClr val="000000"/>
              </a:solidFill>
              <a:latin typeface="Arial"/>
              <a:cs typeface="Arial"/>
            </a:rPr>
            <a:t>1 </a:t>
          </a:r>
          <a:r>
            <a:rPr lang="cs-CZ" sz="1200" b="0" i="0" u="none" strike="noStrike" baseline="0">
              <a:solidFill>
                <a:srgbClr val="000000"/>
              </a:solidFill>
              <a:latin typeface="Arial"/>
              <a:cs typeface="Arial"/>
            </a:rPr>
            <a:t>- minimálny, </a:t>
          </a:r>
          <a:r>
            <a:rPr lang="cs-CZ" sz="1200" b="1" i="0" u="none" strike="noStrike" baseline="0">
              <a:solidFill>
                <a:srgbClr val="000000"/>
              </a:solidFill>
              <a:latin typeface="Arial"/>
              <a:cs typeface="Arial"/>
            </a:rPr>
            <a:t>2</a:t>
          </a:r>
          <a:r>
            <a:rPr lang="cs-CZ" sz="1200" b="0" i="0" u="none" strike="noStrike" baseline="0">
              <a:solidFill>
                <a:srgbClr val="000000"/>
              </a:solidFill>
              <a:latin typeface="Arial"/>
              <a:cs typeface="Arial"/>
            </a:rPr>
            <a:t>- stredný, </a:t>
          </a:r>
          <a:r>
            <a:rPr lang="cs-CZ" sz="1200" b="1" i="0" u="none" strike="noStrike" baseline="0">
              <a:solidFill>
                <a:srgbClr val="000000"/>
              </a:solidFill>
              <a:latin typeface="Arial"/>
              <a:cs typeface="Arial"/>
            </a:rPr>
            <a:t>3</a:t>
          </a:r>
          <a:r>
            <a:rPr lang="cs-CZ" sz="1200" b="0" i="0" u="none" strike="noStrike" baseline="0">
              <a:solidFill>
                <a:srgbClr val="000000"/>
              </a:solidFill>
              <a:latin typeface="Arial"/>
              <a:cs typeface="Arial"/>
            </a:rPr>
            <a:t>- veľký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cs-CZ" sz="1200" b="1" i="0" u="none" strike="noStrike" baseline="0">
              <a:solidFill>
                <a:srgbClr val="000000"/>
              </a:solidFill>
              <a:latin typeface="Arial"/>
              <a:cs typeface="Arial"/>
            </a:rPr>
            <a:t>Vyh </a:t>
          </a:r>
          <a:r>
            <a:rPr lang="cs-CZ" sz="1200" b="0" i="0" u="none" strike="noStrike" baseline="0">
              <a:solidFill>
                <a:srgbClr val="000000"/>
              </a:solidFill>
              <a:latin typeface="Arial"/>
              <a:cs typeface="Arial"/>
            </a:rPr>
            <a:t>- vyhodnotenie, výsledný súčin jednotlivých bodov </a:t>
          </a:r>
          <a:r>
            <a:rPr lang="cs-CZ" sz="1200" b="0" i="0" u="none" strike="noStrike" baseline="0">
              <a:solidFill>
                <a:srgbClr val="000000"/>
              </a:solidFill>
              <a:latin typeface="Arial" panose="020B0604020202020204" pitchFamily="34" charset="0"/>
              <a:cs typeface="Arial" panose="020B0604020202020204" pitchFamily="34" charset="0"/>
            </a:rPr>
            <a:t>-</a:t>
          </a:r>
          <a:r>
            <a:rPr lang="cs-CZ" sz="1200" b="0" i="0" baseline="0">
              <a:effectLst/>
              <a:latin typeface="Arial" panose="020B0604020202020204" pitchFamily="34" charset="0"/>
              <a:ea typeface="+mn-ea"/>
              <a:cs typeface="Arial" panose="020B0604020202020204" pitchFamily="34" charset="0"/>
            </a:rPr>
            <a:t>od </a:t>
          </a:r>
          <a:r>
            <a:rPr lang="cs-CZ" sz="1200" b="1" i="0" baseline="0">
              <a:effectLst/>
              <a:latin typeface="Arial" panose="020B0604020202020204" pitchFamily="34" charset="0"/>
              <a:ea typeface="+mn-ea"/>
              <a:cs typeface="Arial" panose="020B0604020202020204" pitchFamily="34" charset="0"/>
            </a:rPr>
            <a:t>1 </a:t>
          </a:r>
          <a:r>
            <a:rPr lang="cs-CZ" sz="1200" b="0" i="0" baseline="0">
              <a:effectLst/>
              <a:latin typeface="Arial" panose="020B0604020202020204" pitchFamily="34" charset="0"/>
              <a:ea typeface="+mn-ea"/>
              <a:cs typeface="Arial" panose="020B0604020202020204" pitchFamily="34" charset="0"/>
            </a:rPr>
            <a:t>do </a:t>
          </a:r>
          <a:r>
            <a:rPr lang="cs-CZ" sz="1200" b="1" i="0" baseline="0">
              <a:effectLst/>
              <a:latin typeface="Arial" panose="020B0604020202020204" pitchFamily="34" charset="0"/>
              <a:ea typeface="+mn-ea"/>
              <a:cs typeface="Arial" panose="020B0604020202020204" pitchFamily="34" charset="0"/>
            </a:rPr>
            <a:t>3= nevýznamný</a:t>
          </a:r>
          <a:r>
            <a:rPr lang="cs-CZ" sz="1200" b="0" i="0" baseline="0">
              <a:effectLst/>
              <a:latin typeface="Arial" panose="020B0604020202020204" pitchFamily="34" charset="0"/>
              <a:ea typeface="+mn-ea"/>
              <a:cs typeface="Arial" panose="020B0604020202020204" pitchFamily="34" charset="0"/>
            </a:rPr>
            <a:t>, od </a:t>
          </a:r>
          <a:r>
            <a:rPr lang="cs-CZ" sz="1200" b="1" i="0" baseline="0">
              <a:effectLst/>
              <a:latin typeface="Arial" panose="020B0604020202020204" pitchFamily="34" charset="0"/>
              <a:ea typeface="+mn-ea"/>
              <a:cs typeface="Arial" panose="020B0604020202020204" pitchFamily="34" charset="0"/>
            </a:rPr>
            <a:t>4 </a:t>
          </a:r>
          <a:r>
            <a:rPr lang="cs-CZ" sz="1200" b="0" i="0" baseline="0">
              <a:effectLst/>
              <a:latin typeface="Arial" panose="020B0604020202020204" pitchFamily="34" charset="0"/>
              <a:ea typeface="+mn-ea"/>
              <a:cs typeface="Arial" panose="020B0604020202020204" pitchFamily="34" charset="0"/>
            </a:rPr>
            <a:t>do </a:t>
          </a:r>
          <a:r>
            <a:rPr lang="cs-CZ" sz="1200" b="1" i="0" baseline="0">
              <a:effectLst/>
              <a:latin typeface="Arial" panose="020B0604020202020204" pitchFamily="34" charset="0"/>
              <a:ea typeface="+mn-ea"/>
              <a:cs typeface="Arial" panose="020B0604020202020204" pitchFamily="34" charset="0"/>
            </a:rPr>
            <a:t>8= stredne významný</a:t>
          </a:r>
          <a:r>
            <a:rPr lang="cs-CZ" sz="1200" b="0" i="0" baseline="0">
              <a:effectLst/>
              <a:latin typeface="Arial" panose="020B0604020202020204" pitchFamily="34" charset="0"/>
              <a:ea typeface="+mn-ea"/>
              <a:cs typeface="Arial" panose="020B0604020202020204" pitchFamily="34" charset="0"/>
            </a:rPr>
            <a:t>, </a:t>
          </a:r>
          <a:r>
            <a:rPr lang="cs-CZ" sz="1200" b="1" i="0" baseline="0">
              <a:effectLst/>
              <a:latin typeface="Arial" panose="020B0604020202020204" pitchFamily="34" charset="0"/>
              <a:ea typeface="+mn-ea"/>
              <a:cs typeface="Arial" panose="020B0604020202020204" pitchFamily="34" charset="0"/>
            </a:rPr>
            <a:t>9 </a:t>
          </a:r>
          <a:r>
            <a:rPr lang="cs-CZ" sz="1200" b="0" i="0" baseline="0">
              <a:effectLst/>
              <a:latin typeface="Arial" panose="020B0604020202020204" pitchFamily="34" charset="0"/>
              <a:ea typeface="+mn-ea"/>
              <a:cs typeface="Arial" panose="020B0604020202020204" pitchFamily="34" charset="0"/>
            </a:rPr>
            <a:t>a </a:t>
          </a:r>
          <a:r>
            <a:rPr lang="cs-CZ" sz="1200" b="1" i="0" baseline="0">
              <a:effectLst/>
              <a:latin typeface="Arial" panose="020B0604020202020204" pitchFamily="34" charset="0"/>
              <a:ea typeface="+mn-ea"/>
              <a:cs typeface="Arial" panose="020B0604020202020204" pitchFamily="34" charset="0"/>
            </a:rPr>
            <a:t>viac= významný</a:t>
          </a:r>
          <a:endParaRPr lang="cs-CZ" sz="1200" b="1">
            <a:effectLst/>
            <a:latin typeface="Arial" panose="020B0604020202020204" pitchFamily="34" charset="0"/>
            <a:cs typeface="Arial" panose="020B0604020202020204" pitchFamily="34" charset="0"/>
          </a:endParaRPr>
        </a:p>
        <a:p>
          <a:pPr algn="l" rtl="0">
            <a:defRPr sz="1000"/>
          </a:pPr>
          <a:r>
            <a:rPr lang="cs-CZ" sz="1200" b="1" i="0" u="none" strike="noStrike" baseline="0">
              <a:solidFill>
                <a:srgbClr val="000000"/>
              </a:solidFill>
              <a:latin typeface="Arial"/>
              <a:cs typeface="Arial"/>
            </a:rPr>
            <a:t>VA - </a:t>
          </a:r>
          <a:r>
            <a:rPr lang="cs-CZ" sz="1200" b="0" i="0" u="none" strike="noStrike" baseline="0">
              <a:solidFill>
                <a:srgbClr val="000000"/>
              </a:solidFill>
              <a:latin typeface="Arial"/>
              <a:cs typeface="Arial"/>
            </a:rPr>
            <a:t>významnosť aspektu: </a:t>
          </a:r>
          <a:r>
            <a:rPr lang="cs-CZ" sz="1200" b="1" i="0" u="none" strike="noStrike" baseline="0">
              <a:solidFill>
                <a:srgbClr val="000000"/>
              </a:solidFill>
              <a:latin typeface="Arial"/>
              <a:cs typeface="Arial"/>
            </a:rPr>
            <a:t>N</a:t>
          </a:r>
          <a:r>
            <a:rPr lang="cs-CZ" sz="1200" b="0" i="0" u="none" strike="noStrike" baseline="0">
              <a:solidFill>
                <a:srgbClr val="000000"/>
              </a:solidFill>
              <a:latin typeface="Arial"/>
              <a:cs typeface="Arial"/>
            </a:rPr>
            <a:t> - nevýznamný, </a:t>
          </a:r>
          <a:r>
            <a:rPr lang="cs-CZ" sz="1200" b="1" i="0" u="none" strike="noStrike" baseline="0">
              <a:solidFill>
                <a:srgbClr val="000000"/>
              </a:solidFill>
              <a:latin typeface="Arial"/>
              <a:cs typeface="Arial"/>
            </a:rPr>
            <a:t>SV</a:t>
          </a:r>
          <a:r>
            <a:rPr lang="cs-CZ" sz="1200" b="0" i="0" u="none" strike="noStrike" baseline="0">
              <a:solidFill>
                <a:srgbClr val="000000"/>
              </a:solidFill>
              <a:latin typeface="Arial"/>
              <a:cs typeface="Arial"/>
            </a:rPr>
            <a:t>- stredne významný, </a:t>
          </a:r>
          <a:r>
            <a:rPr lang="cs-CZ" sz="1200" b="1" i="0" u="none" strike="noStrike" baseline="0">
              <a:solidFill>
                <a:srgbClr val="000000"/>
              </a:solidFill>
              <a:latin typeface="Arial"/>
              <a:cs typeface="Arial"/>
            </a:rPr>
            <a:t>V</a:t>
          </a:r>
          <a:r>
            <a:rPr lang="cs-CZ" sz="1200" b="0" i="0" u="none" strike="noStrike" baseline="0">
              <a:solidFill>
                <a:srgbClr val="000000"/>
              </a:solidFill>
              <a:latin typeface="Arial"/>
              <a:cs typeface="Arial"/>
            </a:rPr>
            <a:t>- významný</a:t>
          </a:r>
        </a:p>
        <a:p>
          <a:pPr algn="l" rtl="0">
            <a:defRPr sz="1000"/>
          </a:pPr>
          <a:r>
            <a:rPr lang="cs-CZ" sz="1200" b="1" i="0" baseline="0">
              <a:effectLst/>
              <a:latin typeface="Arial" panose="020B0604020202020204" pitchFamily="34" charset="0"/>
              <a:ea typeface="+mn-ea"/>
              <a:cs typeface="Arial" panose="020B0604020202020204" pitchFamily="34" charset="0"/>
            </a:rPr>
            <a:t>Stav</a:t>
          </a:r>
          <a:r>
            <a:rPr lang="cs-CZ" sz="1200" b="0" i="0" baseline="0">
              <a:effectLst/>
              <a:latin typeface="Arial" panose="020B0604020202020204" pitchFamily="34" charset="0"/>
              <a:ea typeface="+mn-ea"/>
              <a:cs typeface="Arial" panose="020B0604020202020204" pitchFamily="34" charset="0"/>
            </a:rPr>
            <a:t>:  </a:t>
          </a:r>
          <a:r>
            <a:rPr lang="cs-CZ" sz="1200" b="1" i="0" baseline="0">
              <a:effectLst/>
              <a:latin typeface="Arial" panose="020B0604020202020204" pitchFamily="34" charset="0"/>
              <a:ea typeface="+mn-ea"/>
              <a:cs typeface="Arial" panose="020B0604020202020204" pitchFamily="34" charset="0"/>
            </a:rPr>
            <a:t>Norm </a:t>
          </a:r>
          <a:r>
            <a:rPr lang="cs-CZ" sz="1200" b="0" i="0" baseline="0">
              <a:effectLst/>
              <a:latin typeface="Arial" panose="020B0604020202020204" pitchFamily="34" charset="0"/>
              <a:ea typeface="+mn-ea"/>
              <a:cs typeface="Arial" panose="020B0604020202020204" pitchFamily="34" charset="0"/>
            </a:rPr>
            <a:t>– normálny stav,  </a:t>
          </a:r>
          <a:r>
            <a:rPr lang="cs-CZ" sz="1200" b="1" i="0" baseline="0">
              <a:effectLst/>
              <a:latin typeface="Arial" panose="020B0604020202020204" pitchFamily="34" charset="0"/>
              <a:ea typeface="+mn-ea"/>
              <a:cs typeface="Arial" panose="020B0604020202020204" pitchFamily="34" charset="0"/>
            </a:rPr>
            <a:t> K </a:t>
          </a:r>
          <a:r>
            <a:rPr lang="cs-CZ" sz="1200" b="0" i="0" baseline="0">
              <a:effectLst/>
              <a:latin typeface="Arial" panose="020B0604020202020204" pitchFamily="34" charset="0"/>
              <a:ea typeface="+mn-ea"/>
              <a:cs typeface="Arial" panose="020B0604020202020204" pitchFamily="34" charset="0"/>
            </a:rPr>
            <a:t>– kritický,   </a:t>
          </a:r>
          <a:r>
            <a:rPr lang="cs-CZ" sz="1200" b="1" i="0" baseline="0">
              <a:effectLst/>
              <a:latin typeface="Arial" panose="020B0604020202020204" pitchFamily="34" charset="0"/>
              <a:ea typeface="+mn-ea"/>
              <a:cs typeface="Arial" panose="020B0604020202020204" pitchFamily="34" charset="0"/>
            </a:rPr>
            <a:t>H</a:t>
          </a:r>
          <a:r>
            <a:rPr lang="cs-CZ" sz="1200" b="0" i="0" baseline="0">
              <a:effectLst/>
              <a:latin typeface="Arial" panose="020B0604020202020204" pitchFamily="34" charset="0"/>
              <a:ea typeface="+mn-ea"/>
              <a:cs typeface="Arial" panose="020B0604020202020204" pitchFamily="34" charset="0"/>
            </a:rPr>
            <a:t> – havária                                                                                                                                                                                                                  </a:t>
          </a:r>
          <a:endParaRPr lang="cs-CZ" sz="1200" b="1" i="0" u="none" strike="noStrike" baseline="0">
            <a:solidFill>
              <a:srgbClr val="000000"/>
            </a:solidFill>
            <a:latin typeface="Arial" panose="020B0604020202020204" pitchFamily="34" charset="0"/>
            <a:cs typeface="Arial" panose="020B0604020202020204" pitchFamily="34" charset="0"/>
          </a:endParaRPr>
        </a:p>
      </xdr:txBody>
    </xdr:sp>
    <xdr:clientData/>
  </xdr:twoCellAnchor>
  <xdr:twoCellAnchor>
    <xdr:from>
      <xdr:col>1</xdr:col>
      <xdr:colOff>28575</xdr:colOff>
      <xdr:row>3</xdr:row>
      <xdr:rowOff>28575</xdr:rowOff>
    </xdr:from>
    <xdr:to>
      <xdr:col>1</xdr:col>
      <xdr:colOff>1247775</xdr:colOff>
      <xdr:row>5</xdr:row>
      <xdr:rowOff>190500</xdr:rowOff>
    </xdr:to>
    <xdr:pic>
      <xdr:nvPicPr>
        <xdr:cNvPr id="7" name="Picture 7" descr="logoznak-[CMYK-POZITI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0" y="619125"/>
          <a:ext cx="12192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1190625</xdr:colOff>
      <xdr:row>4</xdr:row>
      <xdr:rowOff>180975</xdr:rowOff>
    </xdr:to>
    <xdr:pic>
      <xdr:nvPicPr>
        <xdr:cNvPr id="2" name="Picture 3"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52425"/>
          <a:ext cx="11334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xdr:row>
      <xdr:rowOff>19050</xdr:rowOff>
    </xdr:from>
    <xdr:to>
      <xdr:col>1</xdr:col>
      <xdr:colOff>1190625</xdr:colOff>
      <xdr:row>4</xdr:row>
      <xdr:rowOff>180975</xdr:rowOff>
    </xdr:to>
    <xdr:pic>
      <xdr:nvPicPr>
        <xdr:cNvPr id="3" name="Picture 3"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52425"/>
          <a:ext cx="11334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xdr:row>
      <xdr:rowOff>19050</xdr:rowOff>
    </xdr:from>
    <xdr:to>
      <xdr:col>1</xdr:col>
      <xdr:colOff>1190625</xdr:colOff>
      <xdr:row>4</xdr:row>
      <xdr:rowOff>180975</xdr:rowOff>
    </xdr:to>
    <xdr:pic>
      <xdr:nvPicPr>
        <xdr:cNvPr id="4" name="Picture 3"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352425"/>
          <a:ext cx="11334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95251</xdr:colOff>
      <xdr:row>0</xdr:row>
      <xdr:rowOff>28575</xdr:rowOff>
    </xdr:from>
    <xdr:to>
      <xdr:col>2</xdr:col>
      <xdr:colOff>1</xdr:colOff>
      <xdr:row>2</xdr:row>
      <xdr:rowOff>190500</xdr:rowOff>
    </xdr:to>
    <xdr:pic>
      <xdr:nvPicPr>
        <xdr:cNvPr id="2" name="Picture 3" descr="logoznak-[CMYK-POZITIV]"/>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28575"/>
          <a:ext cx="8763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0</xdr:rowOff>
    </xdr:from>
    <xdr:to>
      <xdr:col>0</xdr:col>
      <xdr:colOff>1285875</xdr:colOff>
      <xdr:row>2</xdr:row>
      <xdr:rowOff>66675</xdr:rowOff>
    </xdr:to>
    <xdr:pic>
      <xdr:nvPicPr>
        <xdr:cNvPr id="2" name="Obrázok 2" descr="cid:image001.gif@01CCEFA8.AF0E83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266825" cy="561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251261</xdr:colOff>
      <xdr:row>0</xdr:row>
      <xdr:rowOff>0</xdr:rowOff>
    </xdr:from>
    <xdr:to>
      <xdr:col>0</xdr:col>
      <xdr:colOff>1217519</xdr:colOff>
      <xdr:row>2</xdr:row>
      <xdr:rowOff>201225</xdr:rowOff>
    </xdr:to>
    <xdr:pic>
      <xdr:nvPicPr>
        <xdr:cNvPr id="2" name="Obrázok 1" descr="cid:image001.gif@01CCEFA8.AF0E83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261" y="0"/>
          <a:ext cx="966258" cy="5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262467</xdr:colOff>
      <xdr:row>0</xdr:row>
      <xdr:rowOff>0</xdr:rowOff>
    </xdr:from>
    <xdr:to>
      <xdr:col>0</xdr:col>
      <xdr:colOff>1228725</xdr:colOff>
      <xdr:row>2</xdr:row>
      <xdr:rowOff>201225</xdr:rowOff>
    </xdr:to>
    <xdr:pic>
      <xdr:nvPicPr>
        <xdr:cNvPr id="3" name="Obrázok 2" descr="cid:image001.gif@01CCEFA8.AF0E83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2467" y="0"/>
          <a:ext cx="966258" cy="5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251261</xdr:colOff>
      <xdr:row>0</xdr:row>
      <xdr:rowOff>0</xdr:rowOff>
    </xdr:from>
    <xdr:to>
      <xdr:col>0</xdr:col>
      <xdr:colOff>1217519</xdr:colOff>
      <xdr:row>2</xdr:row>
      <xdr:rowOff>201225</xdr:rowOff>
    </xdr:to>
    <xdr:pic>
      <xdr:nvPicPr>
        <xdr:cNvPr id="4" name="Obrázok 3" descr="cid:image001.gif@01CCEFA8.AF0E83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261" y="0"/>
          <a:ext cx="966258" cy="56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116417</xdr:colOff>
      <xdr:row>0</xdr:row>
      <xdr:rowOff>0</xdr:rowOff>
    </xdr:from>
    <xdr:to>
      <xdr:col>1</xdr:col>
      <xdr:colOff>825500</xdr:colOff>
      <xdr:row>2</xdr:row>
      <xdr:rowOff>57563</xdr:rowOff>
    </xdr:to>
    <xdr:pic>
      <xdr:nvPicPr>
        <xdr:cNvPr id="2" name="Obrázok 1" descr="cid:image001.gif@01CCEFA8.AF0E83D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17" y="0"/>
          <a:ext cx="1271058" cy="676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4"/>
  <sheetViews>
    <sheetView zoomScale="85" zoomScaleNormal="85" workbookViewId="0">
      <selection activeCell="C8" sqref="C8"/>
    </sheetView>
  </sheetViews>
  <sheetFormatPr defaultColWidth="8" defaultRowHeight="12.75" x14ac:dyDescent="0.25"/>
  <cols>
    <col min="1" max="1" width="5.28515625" style="1" customWidth="1"/>
    <col min="2" max="2" width="25.7109375" style="1" customWidth="1"/>
    <col min="3" max="3" width="28.140625" style="1" customWidth="1"/>
    <col min="4" max="4" width="31.42578125" style="57" customWidth="1"/>
    <col min="5" max="5" width="23.140625" style="1" customWidth="1"/>
    <col min="6" max="6" width="6.28515625" style="1" customWidth="1"/>
    <col min="7" max="7" width="6" style="1" customWidth="1"/>
    <col min="8" max="8" width="7" style="1" customWidth="1"/>
    <col min="9" max="9" width="8" style="1" customWidth="1"/>
    <col min="10" max="10" width="8" style="2" customWidth="1"/>
    <col min="11" max="11" width="7" style="2" customWidth="1"/>
    <col min="12" max="12" width="8" style="1"/>
    <col min="13" max="13" width="31.85546875" style="1" customWidth="1"/>
    <col min="14" max="256" width="8" style="1"/>
    <col min="257" max="257" width="5.28515625" style="1" customWidth="1"/>
    <col min="258" max="258" width="25.7109375" style="1" customWidth="1"/>
    <col min="259" max="259" width="28.140625" style="1" customWidth="1"/>
    <col min="260" max="260" width="31.42578125" style="1" customWidth="1"/>
    <col min="261" max="261" width="23.140625" style="1" customWidth="1"/>
    <col min="262" max="262" width="6.28515625" style="1" customWidth="1"/>
    <col min="263" max="263" width="6" style="1" customWidth="1"/>
    <col min="264" max="264" width="7" style="1" customWidth="1"/>
    <col min="265" max="266" width="8" style="1" customWidth="1"/>
    <col min="267" max="267" width="7" style="1" customWidth="1"/>
    <col min="268" max="268" width="8" style="1"/>
    <col min="269" max="269" width="31.85546875" style="1" customWidth="1"/>
    <col min="270" max="512" width="8" style="1"/>
    <col min="513" max="513" width="5.28515625" style="1" customWidth="1"/>
    <col min="514" max="514" width="25.7109375" style="1" customWidth="1"/>
    <col min="515" max="515" width="28.140625" style="1" customWidth="1"/>
    <col min="516" max="516" width="31.42578125" style="1" customWidth="1"/>
    <col min="517" max="517" width="23.140625" style="1" customWidth="1"/>
    <col min="518" max="518" width="6.28515625" style="1" customWidth="1"/>
    <col min="519" max="519" width="6" style="1" customWidth="1"/>
    <col min="520" max="520" width="7" style="1" customWidth="1"/>
    <col min="521" max="522" width="8" style="1" customWidth="1"/>
    <col min="523" max="523" width="7" style="1" customWidth="1"/>
    <col min="524" max="524" width="8" style="1"/>
    <col min="525" max="525" width="31.85546875" style="1" customWidth="1"/>
    <col min="526" max="768" width="8" style="1"/>
    <col min="769" max="769" width="5.28515625" style="1" customWidth="1"/>
    <col min="770" max="770" width="25.7109375" style="1" customWidth="1"/>
    <col min="771" max="771" width="28.140625" style="1" customWidth="1"/>
    <col min="772" max="772" width="31.42578125" style="1" customWidth="1"/>
    <col min="773" max="773" width="23.140625" style="1" customWidth="1"/>
    <col min="774" max="774" width="6.28515625" style="1" customWidth="1"/>
    <col min="775" max="775" width="6" style="1" customWidth="1"/>
    <col min="776" max="776" width="7" style="1" customWidth="1"/>
    <col min="777" max="778" width="8" style="1" customWidth="1"/>
    <col min="779" max="779" width="7" style="1" customWidth="1"/>
    <col min="780" max="780" width="8" style="1"/>
    <col min="781" max="781" width="31.85546875" style="1" customWidth="1"/>
    <col min="782" max="1024" width="8" style="1"/>
    <col min="1025" max="1025" width="5.28515625" style="1" customWidth="1"/>
    <col min="1026" max="1026" width="25.7109375" style="1" customWidth="1"/>
    <col min="1027" max="1027" width="28.140625" style="1" customWidth="1"/>
    <col min="1028" max="1028" width="31.42578125" style="1" customWidth="1"/>
    <col min="1029" max="1029" width="23.140625" style="1" customWidth="1"/>
    <col min="1030" max="1030" width="6.28515625" style="1" customWidth="1"/>
    <col min="1031" max="1031" width="6" style="1" customWidth="1"/>
    <col min="1032" max="1032" width="7" style="1" customWidth="1"/>
    <col min="1033" max="1034" width="8" style="1" customWidth="1"/>
    <col min="1035" max="1035" width="7" style="1" customWidth="1"/>
    <col min="1036" max="1036" width="8" style="1"/>
    <col min="1037" max="1037" width="31.85546875" style="1" customWidth="1"/>
    <col min="1038" max="1280" width="8" style="1"/>
    <col min="1281" max="1281" width="5.28515625" style="1" customWidth="1"/>
    <col min="1282" max="1282" width="25.7109375" style="1" customWidth="1"/>
    <col min="1283" max="1283" width="28.140625" style="1" customWidth="1"/>
    <col min="1284" max="1284" width="31.42578125" style="1" customWidth="1"/>
    <col min="1285" max="1285" width="23.140625" style="1" customWidth="1"/>
    <col min="1286" max="1286" width="6.28515625" style="1" customWidth="1"/>
    <col min="1287" max="1287" width="6" style="1" customWidth="1"/>
    <col min="1288" max="1288" width="7" style="1" customWidth="1"/>
    <col min="1289" max="1290" width="8" style="1" customWidth="1"/>
    <col min="1291" max="1291" width="7" style="1" customWidth="1"/>
    <col min="1292" max="1292" width="8" style="1"/>
    <col min="1293" max="1293" width="31.85546875" style="1" customWidth="1"/>
    <col min="1294" max="1536" width="8" style="1"/>
    <col min="1537" max="1537" width="5.28515625" style="1" customWidth="1"/>
    <col min="1538" max="1538" width="25.7109375" style="1" customWidth="1"/>
    <col min="1539" max="1539" width="28.140625" style="1" customWidth="1"/>
    <col min="1540" max="1540" width="31.42578125" style="1" customWidth="1"/>
    <col min="1541" max="1541" width="23.140625" style="1" customWidth="1"/>
    <col min="1542" max="1542" width="6.28515625" style="1" customWidth="1"/>
    <col min="1543" max="1543" width="6" style="1" customWidth="1"/>
    <col min="1544" max="1544" width="7" style="1" customWidth="1"/>
    <col min="1545" max="1546" width="8" style="1" customWidth="1"/>
    <col min="1547" max="1547" width="7" style="1" customWidth="1"/>
    <col min="1548" max="1548" width="8" style="1"/>
    <col min="1549" max="1549" width="31.85546875" style="1" customWidth="1"/>
    <col min="1550" max="1792" width="8" style="1"/>
    <col min="1793" max="1793" width="5.28515625" style="1" customWidth="1"/>
    <col min="1794" max="1794" width="25.7109375" style="1" customWidth="1"/>
    <col min="1795" max="1795" width="28.140625" style="1" customWidth="1"/>
    <col min="1796" max="1796" width="31.42578125" style="1" customWidth="1"/>
    <col min="1797" max="1797" width="23.140625" style="1" customWidth="1"/>
    <col min="1798" max="1798" width="6.28515625" style="1" customWidth="1"/>
    <col min="1799" max="1799" width="6" style="1" customWidth="1"/>
    <col min="1800" max="1800" width="7" style="1" customWidth="1"/>
    <col min="1801" max="1802" width="8" style="1" customWidth="1"/>
    <col min="1803" max="1803" width="7" style="1" customWidth="1"/>
    <col min="1804" max="1804" width="8" style="1"/>
    <col min="1805" max="1805" width="31.85546875" style="1" customWidth="1"/>
    <col min="1806" max="2048" width="8" style="1"/>
    <col min="2049" max="2049" width="5.28515625" style="1" customWidth="1"/>
    <col min="2050" max="2050" width="25.7109375" style="1" customWidth="1"/>
    <col min="2051" max="2051" width="28.140625" style="1" customWidth="1"/>
    <col min="2052" max="2052" width="31.42578125" style="1" customWidth="1"/>
    <col min="2053" max="2053" width="23.140625" style="1" customWidth="1"/>
    <col min="2054" max="2054" width="6.28515625" style="1" customWidth="1"/>
    <col min="2055" max="2055" width="6" style="1" customWidth="1"/>
    <col min="2056" max="2056" width="7" style="1" customWidth="1"/>
    <col min="2057" max="2058" width="8" style="1" customWidth="1"/>
    <col min="2059" max="2059" width="7" style="1" customWidth="1"/>
    <col min="2060" max="2060" width="8" style="1"/>
    <col min="2061" max="2061" width="31.85546875" style="1" customWidth="1"/>
    <col min="2062" max="2304" width="8" style="1"/>
    <col min="2305" max="2305" width="5.28515625" style="1" customWidth="1"/>
    <col min="2306" max="2306" width="25.7109375" style="1" customWidth="1"/>
    <col min="2307" max="2307" width="28.140625" style="1" customWidth="1"/>
    <col min="2308" max="2308" width="31.42578125" style="1" customWidth="1"/>
    <col min="2309" max="2309" width="23.140625" style="1" customWidth="1"/>
    <col min="2310" max="2310" width="6.28515625" style="1" customWidth="1"/>
    <col min="2311" max="2311" width="6" style="1" customWidth="1"/>
    <col min="2312" max="2312" width="7" style="1" customWidth="1"/>
    <col min="2313" max="2314" width="8" style="1" customWidth="1"/>
    <col min="2315" max="2315" width="7" style="1" customWidth="1"/>
    <col min="2316" max="2316" width="8" style="1"/>
    <col min="2317" max="2317" width="31.85546875" style="1" customWidth="1"/>
    <col min="2318" max="2560" width="8" style="1"/>
    <col min="2561" max="2561" width="5.28515625" style="1" customWidth="1"/>
    <col min="2562" max="2562" width="25.7109375" style="1" customWidth="1"/>
    <col min="2563" max="2563" width="28.140625" style="1" customWidth="1"/>
    <col min="2564" max="2564" width="31.42578125" style="1" customWidth="1"/>
    <col min="2565" max="2565" width="23.140625" style="1" customWidth="1"/>
    <col min="2566" max="2566" width="6.28515625" style="1" customWidth="1"/>
    <col min="2567" max="2567" width="6" style="1" customWidth="1"/>
    <col min="2568" max="2568" width="7" style="1" customWidth="1"/>
    <col min="2569" max="2570" width="8" style="1" customWidth="1"/>
    <col min="2571" max="2571" width="7" style="1" customWidth="1"/>
    <col min="2572" max="2572" width="8" style="1"/>
    <col min="2573" max="2573" width="31.85546875" style="1" customWidth="1"/>
    <col min="2574" max="2816" width="8" style="1"/>
    <col min="2817" max="2817" width="5.28515625" style="1" customWidth="1"/>
    <col min="2818" max="2818" width="25.7109375" style="1" customWidth="1"/>
    <col min="2819" max="2819" width="28.140625" style="1" customWidth="1"/>
    <col min="2820" max="2820" width="31.42578125" style="1" customWidth="1"/>
    <col min="2821" max="2821" width="23.140625" style="1" customWidth="1"/>
    <col min="2822" max="2822" width="6.28515625" style="1" customWidth="1"/>
    <col min="2823" max="2823" width="6" style="1" customWidth="1"/>
    <col min="2824" max="2824" width="7" style="1" customWidth="1"/>
    <col min="2825" max="2826" width="8" style="1" customWidth="1"/>
    <col min="2827" max="2827" width="7" style="1" customWidth="1"/>
    <col min="2828" max="2828" width="8" style="1"/>
    <col min="2829" max="2829" width="31.85546875" style="1" customWidth="1"/>
    <col min="2830" max="3072" width="8" style="1"/>
    <col min="3073" max="3073" width="5.28515625" style="1" customWidth="1"/>
    <col min="3074" max="3074" width="25.7109375" style="1" customWidth="1"/>
    <col min="3075" max="3075" width="28.140625" style="1" customWidth="1"/>
    <col min="3076" max="3076" width="31.42578125" style="1" customWidth="1"/>
    <col min="3077" max="3077" width="23.140625" style="1" customWidth="1"/>
    <col min="3078" max="3078" width="6.28515625" style="1" customWidth="1"/>
    <col min="3079" max="3079" width="6" style="1" customWidth="1"/>
    <col min="3080" max="3080" width="7" style="1" customWidth="1"/>
    <col min="3081" max="3082" width="8" style="1" customWidth="1"/>
    <col min="3083" max="3083" width="7" style="1" customWidth="1"/>
    <col min="3084" max="3084" width="8" style="1"/>
    <col min="3085" max="3085" width="31.85546875" style="1" customWidth="1"/>
    <col min="3086" max="3328" width="8" style="1"/>
    <col min="3329" max="3329" width="5.28515625" style="1" customWidth="1"/>
    <col min="3330" max="3330" width="25.7109375" style="1" customWidth="1"/>
    <col min="3331" max="3331" width="28.140625" style="1" customWidth="1"/>
    <col min="3332" max="3332" width="31.42578125" style="1" customWidth="1"/>
    <col min="3333" max="3333" width="23.140625" style="1" customWidth="1"/>
    <col min="3334" max="3334" width="6.28515625" style="1" customWidth="1"/>
    <col min="3335" max="3335" width="6" style="1" customWidth="1"/>
    <col min="3336" max="3336" width="7" style="1" customWidth="1"/>
    <col min="3337" max="3338" width="8" style="1" customWidth="1"/>
    <col min="3339" max="3339" width="7" style="1" customWidth="1"/>
    <col min="3340" max="3340" width="8" style="1"/>
    <col min="3341" max="3341" width="31.85546875" style="1" customWidth="1"/>
    <col min="3342" max="3584" width="8" style="1"/>
    <col min="3585" max="3585" width="5.28515625" style="1" customWidth="1"/>
    <col min="3586" max="3586" width="25.7109375" style="1" customWidth="1"/>
    <col min="3587" max="3587" width="28.140625" style="1" customWidth="1"/>
    <col min="3588" max="3588" width="31.42578125" style="1" customWidth="1"/>
    <col min="3589" max="3589" width="23.140625" style="1" customWidth="1"/>
    <col min="3590" max="3590" width="6.28515625" style="1" customWidth="1"/>
    <col min="3591" max="3591" width="6" style="1" customWidth="1"/>
    <col min="3592" max="3592" width="7" style="1" customWidth="1"/>
    <col min="3593" max="3594" width="8" style="1" customWidth="1"/>
    <col min="3595" max="3595" width="7" style="1" customWidth="1"/>
    <col min="3596" max="3596" width="8" style="1"/>
    <col min="3597" max="3597" width="31.85546875" style="1" customWidth="1"/>
    <col min="3598" max="3840" width="8" style="1"/>
    <col min="3841" max="3841" width="5.28515625" style="1" customWidth="1"/>
    <col min="3842" max="3842" width="25.7109375" style="1" customWidth="1"/>
    <col min="3843" max="3843" width="28.140625" style="1" customWidth="1"/>
    <col min="3844" max="3844" width="31.42578125" style="1" customWidth="1"/>
    <col min="3845" max="3845" width="23.140625" style="1" customWidth="1"/>
    <col min="3846" max="3846" width="6.28515625" style="1" customWidth="1"/>
    <col min="3847" max="3847" width="6" style="1" customWidth="1"/>
    <col min="3848" max="3848" width="7" style="1" customWidth="1"/>
    <col min="3849" max="3850" width="8" style="1" customWidth="1"/>
    <col min="3851" max="3851" width="7" style="1" customWidth="1"/>
    <col min="3852" max="3852" width="8" style="1"/>
    <col min="3853" max="3853" width="31.85546875" style="1" customWidth="1"/>
    <col min="3854" max="4096" width="8" style="1"/>
    <col min="4097" max="4097" width="5.28515625" style="1" customWidth="1"/>
    <col min="4098" max="4098" width="25.7109375" style="1" customWidth="1"/>
    <col min="4099" max="4099" width="28.140625" style="1" customWidth="1"/>
    <col min="4100" max="4100" width="31.42578125" style="1" customWidth="1"/>
    <col min="4101" max="4101" width="23.140625" style="1" customWidth="1"/>
    <col min="4102" max="4102" width="6.28515625" style="1" customWidth="1"/>
    <col min="4103" max="4103" width="6" style="1" customWidth="1"/>
    <col min="4104" max="4104" width="7" style="1" customWidth="1"/>
    <col min="4105" max="4106" width="8" style="1" customWidth="1"/>
    <col min="4107" max="4107" width="7" style="1" customWidth="1"/>
    <col min="4108" max="4108" width="8" style="1"/>
    <col min="4109" max="4109" width="31.85546875" style="1" customWidth="1"/>
    <col min="4110" max="4352" width="8" style="1"/>
    <col min="4353" max="4353" width="5.28515625" style="1" customWidth="1"/>
    <col min="4354" max="4354" width="25.7109375" style="1" customWidth="1"/>
    <col min="4355" max="4355" width="28.140625" style="1" customWidth="1"/>
    <col min="4356" max="4356" width="31.42578125" style="1" customWidth="1"/>
    <col min="4357" max="4357" width="23.140625" style="1" customWidth="1"/>
    <col min="4358" max="4358" width="6.28515625" style="1" customWidth="1"/>
    <col min="4359" max="4359" width="6" style="1" customWidth="1"/>
    <col min="4360" max="4360" width="7" style="1" customWidth="1"/>
    <col min="4361" max="4362" width="8" style="1" customWidth="1"/>
    <col min="4363" max="4363" width="7" style="1" customWidth="1"/>
    <col min="4364" max="4364" width="8" style="1"/>
    <col min="4365" max="4365" width="31.85546875" style="1" customWidth="1"/>
    <col min="4366" max="4608" width="8" style="1"/>
    <col min="4609" max="4609" width="5.28515625" style="1" customWidth="1"/>
    <col min="4610" max="4610" width="25.7109375" style="1" customWidth="1"/>
    <col min="4611" max="4611" width="28.140625" style="1" customWidth="1"/>
    <col min="4612" max="4612" width="31.42578125" style="1" customWidth="1"/>
    <col min="4613" max="4613" width="23.140625" style="1" customWidth="1"/>
    <col min="4614" max="4614" width="6.28515625" style="1" customWidth="1"/>
    <col min="4615" max="4615" width="6" style="1" customWidth="1"/>
    <col min="4616" max="4616" width="7" style="1" customWidth="1"/>
    <col min="4617" max="4618" width="8" style="1" customWidth="1"/>
    <col min="4619" max="4619" width="7" style="1" customWidth="1"/>
    <col min="4620" max="4620" width="8" style="1"/>
    <col min="4621" max="4621" width="31.85546875" style="1" customWidth="1"/>
    <col min="4622" max="4864" width="8" style="1"/>
    <col min="4865" max="4865" width="5.28515625" style="1" customWidth="1"/>
    <col min="4866" max="4866" width="25.7109375" style="1" customWidth="1"/>
    <col min="4867" max="4867" width="28.140625" style="1" customWidth="1"/>
    <col min="4868" max="4868" width="31.42578125" style="1" customWidth="1"/>
    <col min="4869" max="4869" width="23.140625" style="1" customWidth="1"/>
    <col min="4870" max="4870" width="6.28515625" style="1" customWidth="1"/>
    <col min="4871" max="4871" width="6" style="1" customWidth="1"/>
    <col min="4872" max="4872" width="7" style="1" customWidth="1"/>
    <col min="4873" max="4874" width="8" style="1" customWidth="1"/>
    <col min="4875" max="4875" width="7" style="1" customWidth="1"/>
    <col min="4876" max="4876" width="8" style="1"/>
    <col min="4877" max="4877" width="31.85546875" style="1" customWidth="1"/>
    <col min="4878" max="5120" width="8" style="1"/>
    <col min="5121" max="5121" width="5.28515625" style="1" customWidth="1"/>
    <col min="5122" max="5122" width="25.7109375" style="1" customWidth="1"/>
    <col min="5123" max="5123" width="28.140625" style="1" customWidth="1"/>
    <col min="5124" max="5124" width="31.42578125" style="1" customWidth="1"/>
    <col min="5125" max="5125" width="23.140625" style="1" customWidth="1"/>
    <col min="5126" max="5126" width="6.28515625" style="1" customWidth="1"/>
    <col min="5127" max="5127" width="6" style="1" customWidth="1"/>
    <col min="5128" max="5128" width="7" style="1" customWidth="1"/>
    <col min="5129" max="5130" width="8" style="1" customWidth="1"/>
    <col min="5131" max="5131" width="7" style="1" customWidth="1"/>
    <col min="5132" max="5132" width="8" style="1"/>
    <col min="5133" max="5133" width="31.85546875" style="1" customWidth="1"/>
    <col min="5134" max="5376" width="8" style="1"/>
    <col min="5377" max="5377" width="5.28515625" style="1" customWidth="1"/>
    <col min="5378" max="5378" width="25.7109375" style="1" customWidth="1"/>
    <col min="5379" max="5379" width="28.140625" style="1" customWidth="1"/>
    <col min="5380" max="5380" width="31.42578125" style="1" customWidth="1"/>
    <col min="5381" max="5381" width="23.140625" style="1" customWidth="1"/>
    <col min="5382" max="5382" width="6.28515625" style="1" customWidth="1"/>
    <col min="5383" max="5383" width="6" style="1" customWidth="1"/>
    <col min="5384" max="5384" width="7" style="1" customWidth="1"/>
    <col min="5385" max="5386" width="8" style="1" customWidth="1"/>
    <col min="5387" max="5387" width="7" style="1" customWidth="1"/>
    <col min="5388" max="5388" width="8" style="1"/>
    <col min="5389" max="5389" width="31.85546875" style="1" customWidth="1"/>
    <col min="5390" max="5632" width="8" style="1"/>
    <col min="5633" max="5633" width="5.28515625" style="1" customWidth="1"/>
    <col min="5634" max="5634" width="25.7109375" style="1" customWidth="1"/>
    <col min="5635" max="5635" width="28.140625" style="1" customWidth="1"/>
    <col min="5636" max="5636" width="31.42578125" style="1" customWidth="1"/>
    <col min="5637" max="5637" width="23.140625" style="1" customWidth="1"/>
    <col min="5638" max="5638" width="6.28515625" style="1" customWidth="1"/>
    <col min="5639" max="5639" width="6" style="1" customWidth="1"/>
    <col min="5640" max="5640" width="7" style="1" customWidth="1"/>
    <col min="5641" max="5642" width="8" style="1" customWidth="1"/>
    <col min="5643" max="5643" width="7" style="1" customWidth="1"/>
    <col min="5644" max="5644" width="8" style="1"/>
    <col min="5645" max="5645" width="31.85546875" style="1" customWidth="1"/>
    <col min="5646" max="5888" width="8" style="1"/>
    <col min="5889" max="5889" width="5.28515625" style="1" customWidth="1"/>
    <col min="5890" max="5890" width="25.7109375" style="1" customWidth="1"/>
    <col min="5891" max="5891" width="28.140625" style="1" customWidth="1"/>
    <col min="5892" max="5892" width="31.42578125" style="1" customWidth="1"/>
    <col min="5893" max="5893" width="23.140625" style="1" customWidth="1"/>
    <col min="5894" max="5894" width="6.28515625" style="1" customWidth="1"/>
    <col min="5895" max="5895" width="6" style="1" customWidth="1"/>
    <col min="5896" max="5896" width="7" style="1" customWidth="1"/>
    <col min="5897" max="5898" width="8" style="1" customWidth="1"/>
    <col min="5899" max="5899" width="7" style="1" customWidth="1"/>
    <col min="5900" max="5900" width="8" style="1"/>
    <col min="5901" max="5901" width="31.85546875" style="1" customWidth="1"/>
    <col min="5902" max="6144" width="8" style="1"/>
    <col min="6145" max="6145" width="5.28515625" style="1" customWidth="1"/>
    <col min="6146" max="6146" width="25.7109375" style="1" customWidth="1"/>
    <col min="6147" max="6147" width="28.140625" style="1" customWidth="1"/>
    <col min="6148" max="6148" width="31.42578125" style="1" customWidth="1"/>
    <col min="6149" max="6149" width="23.140625" style="1" customWidth="1"/>
    <col min="6150" max="6150" width="6.28515625" style="1" customWidth="1"/>
    <col min="6151" max="6151" width="6" style="1" customWidth="1"/>
    <col min="6152" max="6152" width="7" style="1" customWidth="1"/>
    <col min="6153" max="6154" width="8" style="1" customWidth="1"/>
    <col min="6155" max="6155" width="7" style="1" customWidth="1"/>
    <col min="6156" max="6156" width="8" style="1"/>
    <col min="6157" max="6157" width="31.85546875" style="1" customWidth="1"/>
    <col min="6158" max="6400" width="8" style="1"/>
    <col min="6401" max="6401" width="5.28515625" style="1" customWidth="1"/>
    <col min="6402" max="6402" width="25.7109375" style="1" customWidth="1"/>
    <col min="6403" max="6403" width="28.140625" style="1" customWidth="1"/>
    <col min="6404" max="6404" width="31.42578125" style="1" customWidth="1"/>
    <col min="6405" max="6405" width="23.140625" style="1" customWidth="1"/>
    <col min="6406" max="6406" width="6.28515625" style="1" customWidth="1"/>
    <col min="6407" max="6407" width="6" style="1" customWidth="1"/>
    <col min="6408" max="6408" width="7" style="1" customWidth="1"/>
    <col min="6409" max="6410" width="8" style="1" customWidth="1"/>
    <col min="6411" max="6411" width="7" style="1" customWidth="1"/>
    <col min="6412" max="6412" width="8" style="1"/>
    <col min="6413" max="6413" width="31.85546875" style="1" customWidth="1"/>
    <col min="6414" max="6656" width="8" style="1"/>
    <col min="6657" max="6657" width="5.28515625" style="1" customWidth="1"/>
    <col min="6658" max="6658" width="25.7109375" style="1" customWidth="1"/>
    <col min="6659" max="6659" width="28.140625" style="1" customWidth="1"/>
    <col min="6660" max="6660" width="31.42578125" style="1" customWidth="1"/>
    <col min="6661" max="6661" width="23.140625" style="1" customWidth="1"/>
    <col min="6662" max="6662" width="6.28515625" style="1" customWidth="1"/>
    <col min="6663" max="6663" width="6" style="1" customWidth="1"/>
    <col min="6664" max="6664" width="7" style="1" customWidth="1"/>
    <col min="6665" max="6666" width="8" style="1" customWidth="1"/>
    <col min="6667" max="6667" width="7" style="1" customWidth="1"/>
    <col min="6668" max="6668" width="8" style="1"/>
    <col min="6669" max="6669" width="31.85546875" style="1" customWidth="1"/>
    <col min="6670" max="6912" width="8" style="1"/>
    <col min="6913" max="6913" width="5.28515625" style="1" customWidth="1"/>
    <col min="6914" max="6914" width="25.7109375" style="1" customWidth="1"/>
    <col min="6915" max="6915" width="28.140625" style="1" customWidth="1"/>
    <col min="6916" max="6916" width="31.42578125" style="1" customWidth="1"/>
    <col min="6917" max="6917" width="23.140625" style="1" customWidth="1"/>
    <col min="6918" max="6918" width="6.28515625" style="1" customWidth="1"/>
    <col min="6919" max="6919" width="6" style="1" customWidth="1"/>
    <col min="6920" max="6920" width="7" style="1" customWidth="1"/>
    <col min="6921" max="6922" width="8" style="1" customWidth="1"/>
    <col min="6923" max="6923" width="7" style="1" customWidth="1"/>
    <col min="6924" max="6924" width="8" style="1"/>
    <col min="6925" max="6925" width="31.85546875" style="1" customWidth="1"/>
    <col min="6926" max="7168" width="8" style="1"/>
    <col min="7169" max="7169" width="5.28515625" style="1" customWidth="1"/>
    <col min="7170" max="7170" width="25.7109375" style="1" customWidth="1"/>
    <col min="7171" max="7171" width="28.140625" style="1" customWidth="1"/>
    <col min="7172" max="7172" width="31.42578125" style="1" customWidth="1"/>
    <col min="7173" max="7173" width="23.140625" style="1" customWidth="1"/>
    <col min="7174" max="7174" width="6.28515625" style="1" customWidth="1"/>
    <col min="7175" max="7175" width="6" style="1" customWidth="1"/>
    <col min="7176" max="7176" width="7" style="1" customWidth="1"/>
    <col min="7177" max="7178" width="8" style="1" customWidth="1"/>
    <col min="7179" max="7179" width="7" style="1" customWidth="1"/>
    <col min="7180" max="7180" width="8" style="1"/>
    <col min="7181" max="7181" width="31.85546875" style="1" customWidth="1"/>
    <col min="7182" max="7424" width="8" style="1"/>
    <col min="7425" max="7425" width="5.28515625" style="1" customWidth="1"/>
    <col min="7426" max="7426" width="25.7109375" style="1" customWidth="1"/>
    <col min="7427" max="7427" width="28.140625" style="1" customWidth="1"/>
    <col min="7428" max="7428" width="31.42578125" style="1" customWidth="1"/>
    <col min="7429" max="7429" width="23.140625" style="1" customWidth="1"/>
    <col min="7430" max="7430" width="6.28515625" style="1" customWidth="1"/>
    <col min="7431" max="7431" width="6" style="1" customWidth="1"/>
    <col min="7432" max="7432" width="7" style="1" customWidth="1"/>
    <col min="7433" max="7434" width="8" style="1" customWidth="1"/>
    <col min="7435" max="7435" width="7" style="1" customWidth="1"/>
    <col min="7436" max="7436" width="8" style="1"/>
    <col min="7437" max="7437" width="31.85546875" style="1" customWidth="1"/>
    <col min="7438" max="7680" width="8" style="1"/>
    <col min="7681" max="7681" width="5.28515625" style="1" customWidth="1"/>
    <col min="7682" max="7682" width="25.7109375" style="1" customWidth="1"/>
    <col min="7683" max="7683" width="28.140625" style="1" customWidth="1"/>
    <col min="7684" max="7684" width="31.42578125" style="1" customWidth="1"/>
    <col min="7685" max="7685" width="23.140625" style="1" customWidth="1"/>
    <col min="7686" max="7686" width="6.28515625" style="1" customWidth="1"/>
    <col min="7687" max="7687" width="6" style="1" customWidth="1"/>
    <col min="7688" max="7688" width="7" style="1" customWidth="1"/>
    <col min="7689" max="7690" width="8" style="1" customWidth="1"/>
    <col min="7691" max="7691" width="7" style="1" customWidth="1"/>
    <col min="7692" max="7692" width="8" style="1"/>
    <col min="7693" max="7693" width="31.85546875" style="1" customWidth="1"/>
    <col min="7694" max="7936" width="8" style="1"/>
    <col min="7937" max="7937" width="5.28515625" style="1" customWidth="1"/>
    <col min="7938" max="7938" width="25.7109375" style="1" customWidth="1"/>
    <col min="7939" max="7939" width="28.140625" style="1" customWidth="1"/>
    <col min="7940" max="7940" width="31.42578125" style="1" customWidth="1"/>
    <col min="7941" max="7941" width="23.140625" style="1" customWidth="1"/>
    <col min="7942" max="7942" width="6.28515625" style="1" customWidth="1"/>
    <col min="7943" max="7943" width="6" style="1" customWidth="1"/>
    <col min="7944" max="7944" width="7" style="1" customWidth="1"/>
    <col min="7945" max="7946" width="8" style="1" customWidth="1"/>
    <col min="7947" max="7947" width="7" style="1" customWidth="1"/>
    <col min="7948" max="7948" width="8" style="1"/>
    <col min="7949" max="7949" width="31.85546875" style="1" customWidth="1"/>
    <col min="7950" max="8192" width="8" style="1"/>
    <col min="8193" max="8193" width="5.28515625" style="1" customWidth="1"/>
    <col min="8194" max="8194" width="25.7109375" style="1" customWidth="1"/>
    <col min="8195" max="8195" width="28.140625" style="1" customWidth="1"/>
    <col min="8196" max="8196" width="31.42578125" style="1" customWidth="1"/>
    <col min="8197" max="8197" width="23.140625" style="1" customWidth="1"/>
    <col min="8198" max="8198" width="6.28515625" style="1" customWidth="1"/>
    <col min="8199" max="8199" width="6" style="1" customWidth="1"/>
    <col min="8200" max="8200" width="7" style="1" customWidth="1"/>
    <col min="8201" max="8202" width="8" style="1" customWidth="1"/>
    <col min="8203" max="8203" width="7" style="1" customWidth="1"/>
    <col min="8204" max="8204" width="8" style="1"/>
    <col min="8205" max="8205" width="31.85546875" style="1" customWidth="1"/>
    <col min="8206" max="8448" width="8" style="1"/>
    <col min="8449" max="8449" width="5.28515625" style="1" customWidth="1"/>
    <col min="8450" max="8450" width="25.7109375" style="1" customWidth="1"/>
    <col min="8451" max="8451" width="28.140625" style="1" customWidth="1"/>
    <col min="8452" max="8452" width="31.42578125" style="1" customWidth="1"/>
    <col min="8453" max="8453" width="23.140625" style="1" customWidth="1"/>
    <col min="8454" max="8454" width="6.28515625" style="1" customWidth="1"/>
    <col min="8455" max="8455" width="6" style="1" customWidth="1"/>
    <col min="8456" max="8456" width="7" style="1" customWidth="1"/>
    <col min="8457" max="8458" width="8" style="1" customWidth="1"/>
    <col min="8459" max="8459" width="7" style="1" customWidth="1"/>
    <col min="8460" max="8460" width="8" style="1"/>
    <col min="8461" max="8461" width="31.85546875" style="1" customWidth="1"/>
    <col min="8462" max="8704" width="8" style="1"/>
    <col min="8705" max="8705" width="5.28515625" style="1" customWidth="1"/>
    <col min="8706" max="8706" width="25.7109375" style="1" customWidth="1"/>
    <col min="8707" max="8707" width="28.140625" style="1" customWidth="1"/>
    <col min="8708" max="8708" width="31.42578125" style="1" customWidth="1"/>
    <col min="8709" max="8709" width="23.140625" style="1" customWidth="1"/>
    <col min="8710" max="8710" width="6.28515625" style="1" customWidth="1"/>
    <col min="8711" max="8711" width="6" style="1" customWidth="1"/>
    <col min="8712" max="8712" width="7" style="1" customWidth="1"/>
    <col min="8713" max="8714" width="8" style="1" customWidth="1"/>
    <col min="8715" max="8715" width="7" style="1" customWidth="1"/>
    <col min="8716" max="8716" width="8" style="1"/>
    <col min="8717" max="8717" width="31.85546875" style="1" customWidth="1"/>
    <col min="8718" max="8960" width="8" style="1"/>
    <col min="8961" max="8961" width="5.28515625" style="1" customWidth="1"/>
    <col min="8962" max="8962" width="25.7109375" style="1" customWidth="1"/>
    <col min="8963" max="8963" width="28.140625" style="1" customWidth="1"/>
    <col min="8964" max="8964" width="31.42578125" style="1" customWidth="1"/>
    <col min="8965" max="8965" width="23.140625" style="1" customWidth="1"/>
    <col min="8966" max="8966" width="6.28515625" style="1" customWidth="1"/>
    <col min="8967" max="8967" width="6" style="1" customWidth="1"/>
    <col min="8968" max="8968" width="7" style="1" customWidth="1"/>
    <col min="8969" max="8970" width="8" style="1" customWidth="1"/>
    <col min="8971" max="8971" width="7" style="1" customWidth="1"/>
    <col min="8972" max="8972" width="8" style="1"/>
    <col min="8973" max="8973" width="31.85546875" style="1" customWidth="1"/>
    <col min="8974" max="9216" width="8" style="1"/>
    <col min="9217" max="9217" width="5.28515625" style="1" customWidth="1"/>
    <col min="9218" max="9218" width="25.7109375" style="1" customWidth="1"/>
    <col min="9219" max="9219" width="28.140625" style="1" customWidth="1"/>
    <col min="9220" max="9220" width="31.42578125" style="1" customWidth="1"/>
    <col min="9221" max="9221" width="23.140625" style="1" customWidth="1"/>
    <col min="9222" max="9222" width="6.28515625" style="1" customWidth="1"/>
    <col min="9223" max="9223" width="6" style="1" customWidth="1"/>
    <col min="9224" max="9224" width="7" style="1" customWidth="1"/>
    <col min="9225" max="9226" width="8" style="1" customWidth="1"/>
    <col min="9227" max="9227" width="7" style="1" customWidth="1"/>
    <col min="9228" max="9228" width="8" style="1"/>
    <col min="9229" max="9229" width="31.85546875" style="1" customWidth="1"/>
    <col min="9230" max="9472" width="8" style="1"/>
    <col min="9473" max="9473" width="5.28515625" style="1" customWidth="1"/>
    <col min="9474" max="9474" width="25.7109375" style="1" customWidth="1"/>
    <col min="9475" max="9475" width="28.140625" style="1" customWidth="1"/>
    <col min="9476" max="9476" width="31.42578125" style="1" customWidth="1"/>
    <col min="9477" max="9477" width="23.140625" style="1" customWidth="1"/>
    <col min="9478" max="9478" width="6.28515625" style="1" customWidth="1"/>
    <col min="9479" max="9479" width="6" style="1" customWidth="1"/>
    <col min="9480" max="9480" width="7" style="1" customWidth="1"/>
    <col min="9481" max="9482" width="8" style="1" customWidth="1"/>
    <col min="9483" max="9483" width="7" style="1" customWidth="1"/>
    <col min="9484" max="9484" width="8" style="1"/>
    <col min="9485" max="9485" width="31.85546875" style="1" customWidth="1"/>
    <col min="9486" max="9728" width="8" style="1"/>
    <col min="9729" max="9729" width="5.28515625" style="1" customWidth="1"/>
    <col min="9730" max="9730" width="25.7109375" style="1" customWidth="1"/>
    <col min="9731" max="9731" width="28.140625" style="1" customWidth="1"/>
    <col min="9732" max="9732" width="31.42578125" style="1" customWidth="1"/>
    <col min="9733" max="9733" width="23.140625" style="1" customWidth="1"/>
    <col min="9734" max="9734" width="6.28515625" style="1" customWidth="1"/>
    <col min="9735" max="9735" width="6" style="1" customWidth="1"/>
    <col min="9736" max="9736" width="7" style="1" customWidth="1"/>
    <col min="9737" max="9738" width="8" style="1" customWidth="1"/>
    <col min="9739" max="9739" width="7" style="1" customWidth="1"/>
    <col min="9740" max="9740" width="8" style="1"/>
    <col min="9741" max="9741" width="31.85546875" style="1" customWidth="1"/>
    <col min="9742" max="9984" width="8" style="1"/>
    <col min="9985" max="9985" width="5.28515625" style="1" customWidth="1"/>
    <col min="9986" max="9986" width="25.7109375" style="1" customWidth="1"/>
    <col min="9987" max="9987" width="28.140625" style="1" customWidth="1"/>
    <col min="9988" max="9988" width="31.42578125" style="1" customWidth="1"/>
    <col min="9989" max="9989" width="23.140625" style="1" customWidth="1"/>
    <col min="9990" max="9990" width="6.28515625" style="1" customWidth="1"/>
    <col min="9991" max="9991" width="6" style="1" customWidth="1"/>
    <col min="9992" max="9992" width="7" style="1" customWidth="1"/>
    <col min="9993" max="9994" width="8" style="1" customWidth="1"/>
    <col min="9995" max="9995" width="7" style="1" customWidth="1"/>
    <col min="9996" max="9996" width="8" style="1"/>
    <col min="9997" max="9997" width="31.85546875" style="1" customWidth="1"/>
    <col min="9998" max="10240" width="8" style="1"/>
    <col min="10241" max="10241" width="5.28515625" style="1" customWidth="1"/>
    <col min="10242" max="10242" width="25.7109375" style="1" customWidth="1"/>
    <col min="10243" max="10243" width="28.140625" style="1" customWidth="1"/>
    <col min="10244" max="10244" width="31.42578125" style="1" customWidth="1"/>
    <col min="10245" max="10245" width="23.140625" style="1" customWidth="1"/>
    <col min="10246" max="10246" width="6.28515625" style="1" customWidth="1"/>
    <col min="10247" max="10247" width="6" style="1" customWidth="1"/>
    <col min="10248" max="10248" width="7" style="1" customWidth="1"/>
    <col min="10249" max="10250" width="8" style="1" customWidth="1"/>
    <col min="10251" max="10251" width="7" style="1" customWidth="1"/>
    <col min="10252" max="10252" width="8" style="1"/>
    <col min="10253" max="10253" width="31.85546875" style="1" customWidth="1"/>
    <col min="10254" max="10496" width="8" style="1"/>
    <col min="10497" max="10497" width="5.28515625" style="1" customWidth="1"/>
    <col min="10498" max="10498" width="25.7109375" style="1" customWidth="1"/>
    <col min="10499" max="10499" width="28.140625" style="1" customWidth="1"/>
    <col min="10500" max="10500" width="31.42578125" style="1" customWidth="1"/>
    <col min="10501" max="10501" width="23.140625" style="1" customWidth="1"/>
    <col min="10502" max="10502" width="6.28515625" style="1" customWidth="1"/>
    <col min="10503" max="10503" width="6" style="1" customWidth="1"/>
    <col min="10504" max="10504" width="7" style="1" customWidth="1"/>
    <col min="10505" max="10506" width="8" style="1" customWidth="1"/>
    <col min="10507" max="10507" width="7" style="1" customWidth="1"/>
    <col min="10508" max="10508" width="8" style="1"/>
    <col min="10509" max="10509" width="31.85546875" style="1" customWidth="1"/>
    <col min="10510" max="10752" width="8" style="1"/>
    <col min="10753" max="10753" width="5.28515625" style="1" customWidth="1"/>
    <col min="10754" max="10754" width="25.7109375" style="1" customWidth="1"/>
    <col min="10755" max="10755" width="28.140625" style="1" customWidth="1"/>
    <col min="10756" max="10756" width="31.42578125" style="1" customWidth="1"/>
    <col min="10757" max="10757" width="23.140625" style="1" customWidth="1"/>
    <col min="10758" max="10758" width="6.28515625" style="1" customWidth="1"/>
    <col min="10759" max="10759" width="6" style="1" customWidth="1"/>
    <col min="10760" max="10760" width="7" style="1" customWidth="1"/>
    <col min="10761" max="10762" width="8" style="1" customWidth="1"/>
    <col min="10763" max="10763" width="7" style="1" customWidth="1"/>
    <col min="10764" max="10764" width="8" style="1"/>
    <col min="10765" max="10765" width="31.85546875" style="1" customWidth="1"/>
    <col min="10766" max="11008" width="8" style="1"/>
    <col min="11009" max="11009" width="5.28515625" style="1" customWidth="1"/>
    <col min="11010" max="11010" width="25.7109375" style="1" customWidth="1"/>
    <col min="11011" max="11011" width="28.140625" style="1" customWidth="1"/>
    <col min="11012" max="11012" width="31.42578125" style="1" customWidth="1"/>
    <col min="11013" max="11013" width="23.140625" style="1" customWidth="1"/>
    <col min="11014" max="11014" width="6.28515625" style="1" customWidth="1"/>
    <col min="11015" max="11015" width="6" style="1" customWidth="1"/>
    <col min="11016" max="11016" width="7" style="1" customWidth="1"/>
    <col min="11017" max="11018" width="8" style="1" customWidth="1"/>
    <col min="11019" max="11019" width="7" style="1" customWidth="1"/>
    <col min="11020" max="11020" width="8" style="1"/>
    <col min="11021" max="11021" width="31.85546875" style="1" customWidth="1"/>
    <col min="11022" max="11264" width="8" style="1"/>
    <col min="11265" max="11265" width="5.28515625" style="1" customWidth="1"/>
    <col min="11266" max="11266" width="25.7109375" style="1" customWidth="1"/>
    <col min="11267" max="11267" width="28.140625" style="1" customWidth="1"/>
    <col min="11268" max="11268" width="31.42578125" style="1" customWidth="1"/>
    <col min="11269" max="11269" width="23.140625" style="1" customWidth="1"/>
    <col min="11270" max="11270" width="6.28515625" style="1" customWidth="1"/>
    <col min="11271" max="11271" width="6" style="1" customWidth="1"/>
    <col min="11272" max="11272" width="7" style="1" customWidth="1"/>
    <col min="11273" max="11274" width="8" style="1" customWidth="1"/>
    <col min="11275" max="11275" width="7" style="1" customWidth="1"/>
    <col min="11276" max="11276" width="8" style="1"/>
    <col min="11277" max="11277" width="31.85546875" style="1" customWidth="1"/>
    <col min="11278" max="11520" width="8" style="1"/>
    <col min="11521" max="11521" width="5.28515625" style="1" customWidth="1"/>
    <col min="11522" max="11522" width="25.7109375" style="1" customWidth="1"/>
    <col min="11523" max="11523" width="28.140625" style="1" customWidth="1"/>
    <col min="11524" max="11524" width="31.42578125" style="1" customWidth="1"/>
    <col min="11525" max="11525" width="23.140625" style="1" customWidth="1"/>
    <col min="11526" max="11526" width="6.28515625" style="1" customWidth="1"/>
    <col min="11527" max="11527" width="6" style="1" customWidth="1"/>
    <col min="11528" max="11528" width="7" style="1" customWidth="1"/>
    <col min="11529" max="11530" width="8" style="1" customWidth="1"/>
    <col min="11531" max="11531" width="7" style="1" customWidth="1"/>
    <col min="11532" max="11532" width="8" style="1"/>
    <col min="11533" max="11533" width="31.85546875" style="1" customWidth="1"/>
    <col min="11534" max="11776" width="8" style="1"/>
    <col min="11777" max="11777" width="5.28515625" style="1" customWidth="1"/>
    <col min="11778" max="11778" width="25.7109375" style="1" customWidth="1"/>
    <col min="11779" max="11779" width="28.140625" style="1" customWidth="1"/>
    <col min="11780" max="11780" width="31.42578125" style="1" customWidth="1"/>
    <col min="11781" max="11781" width="23.140625" style="1" customWidth="1"/>
    <col min="11782" max="11782" width="6.28515625" style="1" customWidth="1"/>
    <col min="11783" max="11783" width="6" style="1" customWidth="1"/>
    <col min="11784" max="11784" width="7" style="1" customWidth="1"/>
    <col min="11785" max="11786" width="8" style="1" customWidth="1"/>
    <col min="11787" max="11787" width="7" style="1" customWidth="1"/>
    <col min="11788" max="11788" width="8" style="1"/>
    <col min="11789" max="11789" width="31.85546875" style="1" customWidth="1"/>
    <col min="11790" max="12032" width="8" style="1"/>
    <col min="12033" max="12033" width="5.28515625" style="1" customWidth="1"/>
    <col min="12034" max="12034" width="25.7109375" style="1" customWidth="1"/>
    <col min="12035" max="12035" width="28.140625" style="1" customWidth="1"/>
    <col min="12036" max="12036" width="31.42578125" style="1" customWidth="1"/>
    <col min="12037" max="12037" width="23.140625" style="1" customWidth="1"/>
    <col min="12038" max="12038" width="6.28515625" style="1" customWidth="1"/>
    <col min="12039" max="12039" width="6" style="1" customWidth="1"/>
    <col min="12040" max="12040" width="7" style="1" customWidth="1"/>
    <col min="12041" max="12042" width="8" style="1" customWidth="1"/>
    <col min="12043" max="12043" width="7" style="1" customWidth="1"/>
    <col min="12044" max="12044" width="8" style="1"/>
    <col min="12045" max="12045" width="31.85546875" style="1" customWidth="1"/>
    <col min="12046" max="12288" width="8" style="1"/>
    <col min="12289" max="12289" width="5.28515625" style="1" customWidth="1"/>
    <col min="12290" max="12290" width="25.7109375" style="1" customWidth="1"/>
    <col min="12291" max="12291" width="28.140625" style="1" customWidth="1"/>
    <col min="12292" max="12292" width="31.42578125" style="1" customWidth="1"/>
    <col min="12293" max="12293" width="23.140625" style="1" customWidth="1"/>
    <col min="12294" max="12294" width="6.28515625" style="1" customWidth="1"/>
    <col min="12295" max="12295" width="6" style="1" customWidth="1"/>
    <col min="12296" max="12296" width="7" style="1" customWidth="1"/>
    <col min="12297" max="12298" width="8" style="1" customWidth="1"/>
    <col min="12299" max="12299" width="7" style="1" customWidth="1"/>
    <col min="12300" max="12300" width="8" style="1"/>
    <col min="12301" max="12301" width="31.85546875" style="1" customWidth="1"/>
    <col min="12302" max="12544" width="8" style="1"/>
    <col min="12545" max="12545" width="5.28515625" style="1" customWidth="1"/>
    <col min="12546" max="12546" width="25.7109375" style="1" customWidth="1"/>
    <col min="12547" max="12547" width="28.140625" style="1" customWidth="1"/>
    <col min="12548" max="12548" width="31.42578125" style="1" customWidth="1"/>
    <col min="12549" max="12549" width="23.140625" style="1" customWidth="1"/>
    <col min="12550" max="12550" width="6.28515625" style="1" customWidth="1"/>
    <col min="12551" max="12551" width="6" style="1" customWidth="1"/>
    <col min="12552" max="12552" width="7" style="1" customWidth="1"/>
    <col min="12553" max="12554" width="8" style="1" customWidth="1"/>
    <col min="12555" max="12555" width="7" style="1" customWidth="1"/>
    <col min="12556" max="12556" width="8" style="1"/>
    <col min="12557" max="12557" width="31.85546875" style="1" customWidth="1"/>
    <col min="12558" max="12800" width="8" style="1"/>
    <col min="12801" max="12801" width="5.28515625" style="1" customWidth="1"/>
    <col min="12802" max="12802" width="25.7109375" style="1" customWidth="1"/>
    <col min="12803" max="12803" width="28.140625" style="1" customWidth="1"/>
    <col min="12804" max="12804" width="31.42578125" style="1" customWidth="1"/>
    <col min="12805" max="12805" width="23.140625" style="1" customWidth="1"/>
    <col min="12806" max="12806" width="6.28515625" style="1" customWidth="1"/>
    <col min="12807" max="12807" width="6" style="1" customWidth="1"/>
    <col min="12808" max="12808" width="7" style="1" customWidth="1"/>
    <col min="12809" max="12810" width="8" style="1" customWidth="1"/>
    <col min="12811" max="12811" width="7" style="1" customWidth="1"/>
    <col min="12812" max="12812" width="8" style="1"/>
    <col min="12813" max="12813" width="31.85546875" style="1" customWidth="1"/>
    <col min="12814" max="13056" width="8" style="1"/>
    <col min="13057" max="13057" width="5.28515625" style="1" customWidth="1"/>
    <col min="13058" max="13058" width="25.7109375" style="1" customWidth="1"/>
    <col min="13059" max="13059" width="28.140625" style="1" customWidth="1"/>
    <col min="13060" max="13060" width="31.42578125" style="1" customWidth="1"/>
    <col min="13061" max="13061" width="23.140625" style="1" customWidth="1"/>
    <col min="13062" max="13062" width="6.28515625" style="1" customWidth="1"/>
    <col min="13063" max="13063" width="6" style="1" customWidth="1"/>
    <col min="13064" max="13064" width="7" style="1" customWidth="1"/>
    <col min="13065" max="13066" width="8" style="1" customWidth="1"/>
    <col min="13067" max="13067" width="7" style="1" customWidth="1"/>
    <col min="13068" max="13068" width="8" style="1"/>
    <col min="13069" max="13069" width="31.85546875" style="1" customWidth="1"/>
    <col min="13070" max="13312" width="8" style="1"/>
    <col min="13313" max="13313" width="5.28515625" style="1" customWidth="1"/>
    <col min="13314" max="13314" width="25.7109375" style="1" customWidth="1"/>
    <col min="13315" max="13315" width="28.140625" style="1" customWidth="1"/>
    <col min="13316" max="13316" width="31.42578125" style="1" customWidth="1"/>
    <col min="13317" max="13317" width="23.140625" style="1" customWidth="1"/>
    <col min="13318" max="13318" width="6.28515625" style="1" customWidth="1"/>
    <col min="13319" max="13319" width="6" style="1" customWidth="1"/>
    <col min="13320" max="13320" width="7" style="1" customWidth="1"/>
    <col min="13321" max="13322" width="8" style="1" customWidth="1"/>
    <col min="13323" max="13323" width="7" style="1" customWidth="1"/>
    <col min="13324" max="13324" width="8" style="1"/>
    <col min="13325" max="13325" width="31.85546875" style="1" customWidth="1"/>
    <col min="13326" max="13568" width="8" style="1"/>
    <col min="13569" max="13569" width="5.28515625" style="1" customWidth="1"/>
    <col min="13570" max="13570" width="25.7109375" style="1" customWidth="1"/>
    <col min="13571" max="13571" width="28.140625" style="1" customWidth="1"/>
    <col min="13572" max="13572" width="31.42578125" style="1" customWidth="1"/>
    <col min="13573" max="13573" width="23.140625" style="1" customWidth="1"/>
    <col min="13574" max="13574" width="6.28515625" style="1" customWidth="1"/>
    <col min="13575" max="13575" width="6" style="1" customWidth="1"/>
    <col min="13576" max="13576" width="7" style="1" customWidth="1"/>
    <col min="13577" max="13578" width="8" style="1" customWidth="1"/>
    <col min="13579" max="13579" width="7" style="1" customWidth="1"/>
    <col min="13580" max="13580" width="8" style="1"/>
    <col min="13581" max="13581" width="31.85546875" style="1" customWidth="1"/>
    <col min="13582" max="13824" width="8" style="1"/>
    <col min="13825" max="13825" width="5.28515625" style="1" customWidth="1"/>
    <col min="13826" max="13826" width="25.7109375" style="1" customWidth="1"/>
    <col min="13827" max="13827" width="28.140625" style="1" customWidth="1"/>
    <col min="13828" max="13828" width="31.42578125" style="1" customWidth="1"/>
    <col min="13829" max="13829" width="23.140625" style="1" customWidth="1"/>
    <col min="13830" max="13830" width="6.28515625" style="1" customWidth="1"/>
    <col min="13831" max="13831" width="6" style="1" customWidth="1"/>
    <col min="13832" max="13832" width="7" style="1" customWidth="1"/>
    <col min="13833" max="13834" width="8" style="1" customWidth="1"/>
    <col min="13835" max="13835" width="7" style="1" customWidth="1"/>
    <col min="13836" max="13836" width="8" style="1"/>
    <col min="13837" max="13837" width="31.85546875" style="1" customWidth="1"/>
    <col min="13838" max="14080" width="8" style="1"/>
    <col min="14081" max="14081" width="5.28515625" style="1" customWidth="1"/>
    <col min="14082" max="14082" width="25.7109375" style="1" customWidth="1"/>
    <col min="14083" max="14083" width="28.140625" style="1" customWidth="1"/>
    <col min="14084" max="14084" width="31.42578125" style="1" customWidth="1"/>
    <col min="14085" max="14085" width="23.140625" style="1" customWidth="1"/>
    <col min="14086" max="14086" width="6.28515625" style="1" customWidth="1"/>
    <col min="14087" max="14087" width="6" style="1" customWidth="1"/>
    <col min="14088" max="14088" width="7" style="1" customWidth="1"/>
    <col min="14089" max="14090" width="8" style="1" customWidth="1"/>
    <col min="14091" max="14091" width="7" style="1" customWidth="1"/>
    <col min="14092" max="14092" width="8" style="1"/>
    <col min="14093" max="14093" width="31.85546875" style="1" customWidth="1"/>
    <col min="14094" max="14336" width="8" style="1"/>
    <col min="14337" max="14337" width="5.28515625" style="1" customWidth="1"/>
    <col min="14338" max="14338" width="25.7109375" style="1" customWidth="1"/>
    <col min="14339" max="14339" width="28.140625" style="1" customWidth="1"/>
    <col min="14340" max="14340" width="31.42578125" style="1" customWidth="1"/>
    <col min="14341" max="14341" width="23.140625" style="1" customWidth="1"/>
    <col min="14342" max="14342" width="6.28515625" style="1" customWidth="1"/>
    <col min="14343" max="14343" width="6" style="1" customWidth="1"/>
    <col min="14344" max="14344" width="7" style="1" customWidth="1"/>
    <col min="14345" max="14346" width="8" style="1" customWidth="1"/>
    <col min="14347" max="14347" width="7" style="1" customWidth="1"/>
    <col min="14348" max="14348" width="8" style="1"/>
    <col min="14349" max="14349" width="31.85546875" style="1" customWidth="1"/>
    <col min="14350" max="14592" width="8" style="1"/>
    <col min="14593" max="14593" width="5.28515625" style="1" customWidth="1"/>
    <col min="14594" max="14594" width="25.7109375" style="1" customWidth="1"/>
    <col min="14595" max="14595" width="28.140625" style="1" customWidth="1"/>
    <col min="14596" max="14596" width="31.42578125" style="1" customWidth="1"/>
    <col min="14597" max="14597" width="23.140625" style="1" customWidth="1"/>
    <col min="14598" max="14598" width="6.28515625" style="1" customWidth="1"/>
    <col min="14599" max="14599" width="6" style="1" customWidth="1"/>
    <col min="14600" max="14600" width="7" style="1" customWidth="1"/>
    <col min="14601" max="14602" width="8" style="1" customWidth="1"/>
    <col min="14603" max="14603" width="7" style="1" customWidth="1"/>
    <col min="14604" max="14604" width="8" style="1"/>
    <col min="14605" max="14605" width="31.85546875" style="1" customWidth="1"/>
    <col min="14606" max="14848" width="8" style="1"/>
    <col min="14849" max="14849" width="5.28515625" style="1" customWidth="1"/>
    <col min="14850" max="14850" width="25.7109375" style="1" customWidth="1"/>
    <col min="14851" max="14851" width="28.140625" style="1" customWidth="1"/>
    <col min="14852" max="14852" width="31.42578125" style="1" customWidth="1"/>
    <col min="14853" max="14853" width="23.140625" style="1" customWidth="1"/>
    <col min="14854" max="14854" width="6.28515625" style="1" customWidth="1"/>
    <col min="14855" max="14855" width="6" style="1" customWidth="1"/>
    <col min="14856" max="14856" width="7" style="1" customWidth="1"/>
    <col min="14857" max="14858" width="8" style="1" customWidth="1"/>
    <col min="14859" max="14859" width="7" style="1" customWidth="1"/>
    <col min="14860" max="14860" width="8" style="1"/>
    <col min="14861" max="14861" width="31.85546875" style="1" customWidth="1"/>
    <col min="14862" max="15104" width="8" style="1"/>
    <col min="15105" max="15105" width="5.28515625" style="1" customWidth="1"/>
    <col min="15106" max="15106" width="25.7109375" style="1" customWidth="1"/>
    <col min="15107" max="15107" width="28.140625" style="1" customWidth="1"/>
    <col min="15108" max="15108" width="31.42578125" style="1" customWidth="1"/>
    <col min="15109" max="15109" width="23.140625" style="1" customWidth="1"/>
    <col min="15110" max="15110" width="6.28515625" style="1" customWidth="1"/>
    <col min="15111" max="15111" width="6" style="1" customWidth="1"/>
    <col min="15112" max="15112" width="7" style="1" customWidth="1"/>
    <col min="15113" max="15114" width="8" style="1" customWidth="1"/>
    <col min="15115" max="15115" width="7" style="1" customWidth="1"/>
    <col min="15116" max="15116" width="8" style="1"/>
    <col min="15117" max="15117" width="31.85546875" style="1" customWidth="1"/>
    <col min="15118" max="15360" width="8" style="1"/>
    <col min="15361" max="15361" width="5.28515625" style="1" customWidth="1"/>
    <col min="15362" max="15362" width="25.7109375" style="1" customWidth="1"/>
    <col min="15363" max="15363" width="28.140625" style="1" customWidth="1"/>
    <col min="15364" max="15364" width="31.42578125" style="1" customWidth="1"/>
    <col min="15365" max="15365" width="23.140625" style="1" customWidth="1"/>
    <col min="15366" max="15366" width="6.28515625" style="1" customWidth="1"/>
    <col min="15367" max="15367" width="6" style="1" customWidth="1"/>
    <col min="15368" max="15368" width="7" style="1" customWidth="1"/>
    <col min="15369" max="15370" width="8" style="1" customWidth="1"/>
    <col min="15371" max="15371" width="7" style="1" customWidth="1"/>
    <col min="15372" max="15372" width="8" style="1"/>
    <col min="15373" max="15373" width="31.85546875" style="1" customWidth="1"/>
    <col min="15374" max="15616" width="8" style="1"/>
    <col min="15617" max="15617" width="5.28515625" style="1" customWidth="1"/>
    <col min="15618" max="15618" width="25.7109375" style="1" customWidth="1"/>
    <col min="15619" max="15619" width="28.140625" style="1" customWidth="1"/>
    <col min="15620" max="15620" width="31.42578125" style="1" customWidth="1"/>
    <col min="15621" max="15621" width="23.140625" style="1" customWidth="1"/>
    <col min="15622" max="15622" width="6.28515625" style="1" customWidth="1"/>
    <col min="15623" max="15623" width="6" style="1" customWidth="1"/>
    <col min="15624" max="15624" width="7" style="1" customWidth="1"/>
    <col min="15625" max="15626" width="8" style="1" customWidth="1"/>
    <col min="15627" max="15627" width="7" style="1" customWidth="1"/>
    <col min="15628" max="15628" width="8" style="1"/>
    <col min="15629" max="15629" width="31.85546875" style="1" customWidth="1"/>
    <col min="15630" max="15872" width="8" style="1"/>
    <col min="15873" max="15873" width="5.28515625" style="1" customWidth="1"/>
    <col min="15874" max="15874" width="25.7109375" style="1" customWidth="1"/>
    <col min="15875" max="15875" width="28.140625" style="1" customWidth="1"/>
    <col min="15876" max="15876" width="31.42578125" style="1" customWidth="1"/>
    <col min="15877" max="15877" width="23.140625" style="1" customWidth="1"/>
    <col min="15878" max="15878" width="6.28515625" style="1" customWidth="1"/>
    <col min="15879" max="15879" width="6" style="1" customWidth="1"/>
    <col min="15880" max="15880" width="7" style="1" customWidth="1"/>
    <col min="15881" max="15882" width="8" style="1" customWidth="1"/>
    <col min="15883" max="15883" width="7" style="1" customWidth="1"/>
    <col min="15884" max="15884" width="8" style="1"/>
    <col min="15885" max="15885" width="31.85546875" style="1" customWidth="1"/>
    <col min="15886" max="16128" width="8" style="1"/>
    <col min="16129" max="16129" width="5.28515625" style="1" customWidth="1"/>
    <col min="16130" max="16130" width="25.7109375" style="1" customWidth="1"/>
    <col min="16131" max="16131" width="28.140625" style="1" customWidth="1"/>
    <col min="16132" max="16132" width="31.42578125" style="1" customWidth="1"/>
    <col min="16133" max="16133" width="23.140625" style="1" customWidth="1"/>
    <col min="16134" max="16134" width="6.28515625" style="1" customWidth="1"/>
    <col min="16135" max="16135" width="6" style="1" customWidth="1"/>
    <col min="16136" max="16136" width="7" style="1" customWidth="1"/>
    <col min="16137" max="16138" width="8" style="1" customWidth="1"/>
    <col min="16139" max="16139" width="7" style="1" customWidth="1"/>
    <col min="16140" max="16140" width="8" style="1"/>
    <col min="16141" max="16141" width="31.85546875" style="1" customWidth="1"/>
    <col min="16142" max="16384" width="8" style="1"/>
  </cols>
  <sheetData>
    <row r="1" spans="1:15" ht="15" x14ac:dyDescent="0.25">
      <c r="A1"/>
      <c r="C1" s="2"/>
      <c r="D1" s="3"/>
      <c r="E1" s="2"/>
      <c r="F1" s="2"/>
      <c r="G1" s="2"/>
      <c r="H1" s="2"/>
      <c r="I1" s="2"/>
    </row>
    <row r="2" spans="1:15" x14ac:dyDescent="0.25">
      <c r="C2" s="2"/>
      <c r="D2" s="3"/>
      <c r="E2" s="2"/>
      <c r="F2" s="2"/>
      <c r="G2" s="2"/>
      <c r="H2" s="2"/>
      <c r="I2" s="2"/>
    </row>
    <row r="3" spans="1:15" ht="21" customHeight="1" thickBot="1" x14ac:dyDescent="0.3">
      <c r="C3" s="4"/>
      <c r="D3" s="4"/>
      <c r="E3" s="4"/>
      <c r="F3" s="4"/>
      <c r="G3" s="4"/>
      <c r="H3" s="4"/>
      <c r="I3" s="4"/>
      <c r="J3" s="4"/>
      <c r="K3" s="4"/>
    </row>
    <row r="4" spans="1:15" s="5" customFormat="1" ht="15" customHeight="1" x14ac:dyDescent="0.25">
      <c r="A4" s="216"/>
      <c r="B4" s="217"/>
      <c r="C4" s="222" t="s">
        <v>152</v>
      </c>
      <c r="D4" s="223"/>
      <c r="E4" s="223"/>
      <c r="F4" s="223"/>
      <c r="G4" s="223"/>
      <c r="H4" s="223"/>
      <c r="I4" s="223"/>
      <c r="J4" s="223"/>
      <c r="K4" s="223"/>
      <c r="L4" s="224"/>
      <c r="M4" s="231"/>
    </row>
    <row r="5" spans="1:15" s="5" customFormat="1" ht="15" customHeight="1" x14ac:dyDescent="0.25">
      <c r="A5" s="218"/>
      <c r="B5" s="219"/>
      <c r="C5" s="225"/>
      <c r="D5" s="226"/>
      <c r="E5" s="226"/>
      <c r="F5" s="226"/>
      <c r="G5" s="226"/>
      <c r="H5" s="226"/>
      <c r="I5" s="226"/>
      <c r="J5" s="226"/>
      <c r="K5" s="226"/>
      <c r="L5" s="227"/>
      <c r="M5" s="232"/>
    </row>
    <row r="6" spans="1:15" s="5" customFormat="1" ht="24.75" customHeight="1" thickBot="1" x14ac:dyDescent="0.3">
      <c r="A6" s="220"/>
      <c r="B6" s="221"/>
      <c r="C6" s="228"/>
      <c r="D6" s="229"/>
      <c r="E6" s="229"/>
      <c r="F6" s="229"/>
      <c r="G6" s="229"/>
      <c r="H6" s="229"/>
      <c r="I6" s="229"/>
      <c r="J6" s="229"/>
      <c r="K6" s="229"/>
      <c r="L6" s="230"/>
      <c r="M6" s="6" t="s">
        <v>154</v>
      </c>
    </row>
    <row r="7" spans="1:15" s="5" customFormat="1" ht="15" customHeight="1" x14ac:dyDescent="0.25">
      <c r="A7" s="7"/>
      <c r="B7" s="7"/>
      <c r="C7" s="7"/>
      <c r="D7" s="7"/>
      <c r="E7" s="7"/>
      <c r="F7" s="7"/>
      <c r="G7" s="7"/>
      <c r="H7" s="7"/>
      <c r="I7" s="7"/>
      <c r="J7" s="7"/>
      <c r="K7" s="7"/>
      <c r="L7" s="7"/>
      <c r="M7" s="8"/>
    </row>
    <row r="8" spans="1:15" s="5" customFormat="1" ht="13.5" customHeight="1" x14ac:dyDescent="0.2">
      <c r="A8" s="233" t="s">
        <v>677</v>
      </c>
      <c r="B8" s="234"/>
      <c r="C8" s="9" t="s">
        <v>0</v>
      </c>
      <c r="D8" s="10" t="s">
        <v>1</v>
      </c>
      <c r="E8" s="235" t="s">
        <v>151</v>
      </c>
      <c r="F8" s="234"/>
      <c r="G8" s="235" t="s">
        <v>2</v>
      </c>
      <c r="H8" s="233"/>
      <c r="I8" s="233"/>
      <c r="J8" s="233"/>
      <c r="K8" s="233"/>
      <c r="L8" s="234"/>
      <c r="M8" s="10" t="s">
        <v>153</v>
      </c>
    </row>
    <row r="9" spans="1:15" s="14" customFormat="1" ht="15.75" thickBot="1" x14ac:dyDescent="0.3">
      <c r="A9" s="11"/>
      <c r="B9" s="11"/>
      <c r="C9" s="12"/>
      <c r="D9" s="13"/>
      <c r="E9" s="12"/>
      <c r="F9" s="12"/>
      <c r="G9" s="12"/>
      <c r="H9" s="12"/>
      <c r="I9" s="12"/>
      <c r="J9" s="12"/>
      <c r="K9" s="12"/>
    </row>
    <row r="10" spans="1:15" s="19" customFormat="1" ht="15.75" thickBot="1" x14ac:dyDescent="0.3">
      <c r="A10" s="15" t="s">
        <v>3</v>
      </c>
      <c r="B10" s="16" t="s">
        <v>4</v>
      </c>
      <c r="C10" s="16" t="s">
        <v>5</v>
      </c>
      <c r="D10" s="16" t="s">
        <v>6</v>
      </c>
      <c r="E10" s="16" t="s">
        <v>7</v>
      </c>
      <c r="F10" s="16" t="s">
        <v>8</v>
      </c>
      <c r="G10" s="16" t="s">
        <v>9</v>
      </c>
      <c r="H10" s="16" t="s">
        <v>10</v>
      </c>
      <c r="I10" s="16" t="s">
        <v>11</v>
      </c>
      <c r="J10" s="17" t="s">
        <v>12</v>
      </c>
      <c r="K10" s="17" t="s">
        <v>13</v>
      </c>
      <c r="L10" s="16" t="s">
        <v>14</v>
      </c>
      <c r="M10" s="18" t="s">
        <v>15</v>
      </c>
    </row>
    <row r="11" spans="1:15" s="14" customFormat="1" ht="15" x14ac:dyDescent="0.25">
      <c r="A11" s="215"/>
      <c r="B11" s="215"/>
      <c r="C11" s="215"/>
      <c r="D11" s="215"/>
      <c r="E11" s="215"/>
      <c r="F11" s="215"/>
      <c r="G11" s="215"/>
      <c r="H11" s="215"/>
      <c r="I11" s="215"/>
      <c r="J11" s="215"/>
      <c r="K11" s="215"/>
    </row>
    <row r="12" spans="1:15" s="14" customFormat="1" ht="15" x14ac:dyDescent="0.25">
      <c r="A12" s="20">
        <v>1</v>
      </c>
      <c r="B12" s="185" t="s">
        <v>16</v>
      </c>
      <c r="C12" s="185" t="s">
        <v>17</v>
      </c>
      <c r="D12" s="56" t="s">
        <v>18</v>
      </c>
      <c r="E12" s="21" t="s">
        <v>19</v>
      </c>
      <c r="F12" s="20">
        <v>1</v>
      </c>
      <c r="G12" s="20">
        <v>1</v>
      </c>
      <c r="H12" s="20">
        <v>2</v>
      </c>
      <c r="I12" s="22">
        <v>2</v>
      </c>
      <c r="J12" s="23">
        <f>I12*F12*G12*H12</f>
        <v>4</v>
      </c>
      <c r="K12" s="24" t="s">
        <v>20</v>
      </c>
      <c r="L12" s="20" t="s">
        <v>21</v>
      </c>
      <c r="M12" s="20" t="s">
        <v>22</v>
      </c>
      <c r="N12" s="11"/>
      <c r="O12" s="11"/>
    </row>
    <row r="13" spans="1:15" s="14" customFormat="1" ht="15" x14ac:dyDescent="0.25">
      <c r="A13" s="20">
        <v>2</v>
      </c>
      <c r="B13" s="186"/>
      <c r="C13" s="186"/>
      <c r="D13" s="25" t="s">
        <v>23</v>
      </c>
      <c r="E13" s="21" t="s">
        <v>24</v>
      </c>
      <c r="F13" s="20">
        <v>1</v>
      </c>
      <c r="G13" s="20">
        <v>1</v>
      </c>
      <c r="H13" s="20">
        <v>2</v>
      </c>
      <c r="I13" s="22">
        <v>2</v>
      </c>
      <c r="J13" s="23">
        <f>I13*F13*G13*H13</f>
        <v>4</v>
      </c>
      <c r="K13" s="24" t="s">
        <v>20</v>
      </c>
      <c r="L13" s="20" t="s">
        <v>21</v>
      </c>
      <c r="M13" s="20"/>
      <c r="N13" s="11"/>
      <c r="O13" s="11"/>
    </row>
    <row r="14" spans="1:15" s="14" customFormat="1" ht="15" x14ac:dyDescent="0.25">
      <c r="A14" s="20">
        <v>3</v>
      </c>
      <c r="B14" s="186"/>
      <c r="C14" s="186"/>
      <c r="D14" s="25" t="s">
        <v>25</v>
      </c>
      <c r="E14" s="21" t="s">
        <v>26</v>
      </c>
      <c r="F14" s="20">
        <v>1</v>
      </c>
      <c r="G14" s="20">
        <v>1</v>
      </c>
      <c r="H14" s="20">
        <v>2</v>
      </c>
      <c r="I14" s="22">
        <v>2</v>
      </c>
      <c r="J14" s="23">
        <f t="shared" ref="J14:J77" si="0">I14*F14*G14*H14</f>
        <v>4</v>
      </c>
      <c r="K14" s="24" t="s">
        <v>27</v>
      </c>
      <c r="L14" s="20" t="s">
        <v>21</v>
      </c>
      <c r="M14" s="20"/>
      <c r="N14" s="11"/>
      <c r="O14" s="11"/>
    </row>
    <row r="15" spans="1:15" s="14" customFormat="1" ht="15" x14ac:dyDescent="0.25">
      <c r="A15" s="20">
        <v>4</v>
      </c>
      <c r="B15" s="186"/>
      <c r="C15" s="186"/>
      <c r="D15" s="197" t="s">
        <v>28</v>
      </c>
      <c r="E15" s="21" t="s">
        <v>29</v>
      </c>
      <c r="F15" s="20">
        <v>1</v>
      </c>
      <c r="G15" s="20">
        <v>2</v>
      </c>
      <c r="H15" s="20">
        <v>1</v>
      </c>
      <c r="I15" s="22">
        <v>2</v>
      </c>
      <c r="J15" s="23">
        <f t="shared" si="0"/>
        <v>4</v>
      </c>
      <c r="K15" s="24" t="s">
        <v>20</v>
      </c>
      <c r="L15" s="20" t="s">
        <v>21</v>
      </c>
      <c r="M15" s="20" t="s">
        <v>30</v>
      </c>
      <c r="N15" s="11"/>
      <c r="O15" s="11"/>
    </row>
    <row r="16" spans="1:15" s="14" customFormat="1" ht="15.75" x14ac:dyDescent="0.25">
      <c r="A16" s="20">
        <v>5</v>
      </c>
      <c r="B16" s="186"/>
      <c r="C16" s="186"/>
      <c r="D16" s="198"/>
      <c r="E16" s="21" t="s">
        <v>31</v>
      </c>
      <c r="F16" s="182" t="s">
        <v>32</v>
      </c>
      <c r="G16" s="183"/>
      <c r="H16" s="183"/>
      <c r="I16" s="184"/>
      <c r="J16" s="23"/>
      <c r="K16" s="26"/>
      <c r="L16" s="27" t="s">
        <v>33</v>
      </c>
      <c r="M16" s="20"/>
      <c r="N16" s="11"/>
      <c r="O16" s="11"/>
    </row>
    <row r="17" spans="1:15" s="14" customFormat="1" ht="15" x14ac:dyDescent="0.25">
      <c r="A17" s="20">
        <v>6</v>
      </c>
      <c r="B17" s="186"/>
      <c r="C17" s="187"/>
      <c r="D17" s="39" t="s">
        <v>34</v>
      </c>
      <c r="E17" s="21" t="s">
        <v>35</v>
      </c>
      <c r="F17" s="20">
        <v>1</v>
      </c>
      <c r="G17" s="20">
        <v>2</v>
      </c>
      <c r="H17" s="20">
        <v>2</v>
      </c>
      <c r="I17" s="22">
        <v>2</v>
      </c>
      <c r="J17" s="23">
        <f t="shared" si="0"/>
        <v>8</v>
      </c>
      <c r="K17" s="24" t="s">
        <v>20</v>
      </c>
      <c r="L17" s="20" t="s">
        <v>21</v>
      </c>
      <c r="M17" s="20"/>
      <c r="N17" s="11"/>
      <c r="O17" s="11"/>
    </row>
    <row r="18" spans="1:15" s="14" customFormat="1" ht="15" x14ac:dyDescent="0.25">
      <c r="A18" s="20">
        <v>7</v>
      </c>
      <c r="B18" s="186"/>
      <c r="C18" s="185" t="s">
        <v>36</v>
      </c>
      <c r="D18" s="28" t="s">
        <v>25</v>
      </c>
      <c r="E18" s="21" t="s">
        <v>26</v>
      </c>
      <c r="F18" s="20">
        <v>1</v>
      </c>
      <c r="G18" s="20">
        <v>1</v>
      </c>
      <c r="H18" s="20">
        <v>1</v>
      </c>
      <c r="I18" s="22">
        <v>2</v>
      </c>
      <c r="J18" s="23">
        <f t="shared" si="0"/>
        <v>2</v>
      </c>
      <c r="K18" s="24" t="s">
        <v>27</v>
      </c>
      <c r="L18" s="20" t="s">
        <v>21</v>
      </c>
      <c r="M18" s="20"/>
      <c r="N18" s="11"/>
      <c r="O18" s="11"/>
    </row>
    <row r="19" spans="1:15" s="14" customFormat="1" ht="15" x14ac:dyDescent="0.25">
      <c r="A19" s="20">
        <v>8</v>
      </c>
      <c r="B19" s="186"/>
      <c r="C19" s="186"/>
      <c r="D19" s="197" t="s">
        <v>28</v>
      </c>
      <c r="E19" s="21" t="s">
        <v>29</v>
      </c>
      <c r="F19" s="20">
        <v>1</v>
      </c>
      <c r="G19" s="20">
        <v>2</v>
      </c>
      <c r="H19" s="20">
        <v>1</v>
      </c>
      <c r="I19" s="22">
        <v>2</v>
      </c>
      <c r="J19" s="23">
        <f t="shared" si="0"/>
        <v>4</v>
      </c>
      <c r="K19" s="24" t="s">
        <v>20</v>
      </c>
      <c r="L19" s="20" t="s">
        <v>21</v>
      </c>
      <c r="M19" s="20" t="s">
        <v>30</v>
      </c>
      <c r="N19" s="11"/>
      <c r="O19" s="11"/>
    </row>
    <row r="20" spans="1:15" s="14" customFormat="1" ht="15.75" x14ac:dyDescent="0.25">
      <c r="A20" s="20">
        <v>9</v>
      </c>
      <c r="B20" s="186"/>
      <c r="C20" s="186"/>
      <c r="D20" s="198"/>
      <c r="E20" s="21" t="s">
        <v>31</v>
      </c>
      <c r="F20" s="182" t="s">
        <v>32</v>
      </c>
      <c r="G20" s="183"/>
      <c r="H20" s="183"/>
      <c r="I20" s="184"/>
      <c r="J20" s="23"/>
      <c r="K20" s="26"/>
      <c r="L20" s="27" t="s">
        <v>33</v>
      </c>
      <c r="M20" s="20"/>
      <c r="N20" s="11"/>
      <c r="O20" s="11"/>
    </row>
    <row r="21" spans="1:15" s="14" customFormat="1" ht="30" x14ac:dyDescent="0.25">
      <c r="A21" s="20">
        <v>10</v>
      </c>
      <c r="B21" s="186"/>
      <c r="C21" s="186"/>
      <c r="D21" s="29" t="s">
        <v>37</v>
      </c>
      <c r="E21" s="30" t="s">
        <v>38</v>
      </c>
      <c r="F21" s="20">
        <v>1</v>
      </c>
      <c r="G21" s="20">
        <v>2</v>
      </c>
      <c r="H21" s="20">
        <v>1</v>
      </c>
      <c r="I21" s="22">
        <v>1</v>
      </c>
      <c r="J21" s="23">
        <f t="shared" si="0"/>
        <v>2</v>
      </c>
      <c r="K21" s="24" t="s">
        <v>27</v>
      </c>
      <c r="L21" s="20" t="s">
        <v>21</v>
      </c>
      <c r="M21" s="20" t="s">
        <v>30</v>
      </c>
      <c r="N21" s="11"/>
      <c r="O21" s="11"/>
    </row>
    <row r="22" spans="1:15" s="14" customFormat="1" ht="15" customHeight="1" x14ac:dyDescent="0.25">
      <c r="A22" s="20">
        <v>11</v>
      </c>
      <c r="B22" s="186"/>
      <c r="C22" s="186"/>
      <c r="D22" s="31" t="s">
        <v>23</v>
      </c>
      <c r="E22" s="21" t="s">
        <v>24</v>
      </c>
      <c r="F22" s="20">
        <v>1</v>
      </c>
      <c r="G22" s="20">
        <v>2</v>
      </c>
      <c r="H22" s="20">
        <v>1</v>
      </c>
      <c r="I22" s="22">
        <v>2</v>
      </c>
      <c r="J22" s="23">
        <f t="shared" si="0"/>
        <v>4</v>
      </c>
      <c r="K22" s="24"/>
      <c r="L22" s="20" t="s">
        <v>21</v>
      </c>
      <c r="M22" s="20"/>
      <c r="N22" s="11"/>
      <c r="O22" s="11"/>
    </row>
    <row r="23" spans="1:15" s="14" customFormat="1" ht="15" x14ac:dyDescent="0.25">
      <c r="A23" s="20">
        <v>12</v>
      </c>
      <c r="B23" s="186"/>
      <c r="C23" s="186"/>
      <c r="D23" s="31" t="s">
        <v>39</v>
      </c>
      <c r="E23" s="30" t="s">
        <v>38</v>
      </c>
      <c r="F23" s="20">
        <v>1</v>
      </c>
      <c r="G23" s="20">
        <v>2</v>
      </c>
      <c r="H23" s="20">
        <v>1</v>
      </c>
      <c r="I23" s="22">
        <v>1</v>
      </c>
      <c r="J23" s="23">
        <f t="shared" si="0"/>
        <v>2</v>
      </c>
      <c r="K23" s="24" t="s">
        <v>27</v>
      </c>
      <c r="L23" s="20" t="s">
        <v>21</v>
      </c>
      <c r="M23" s="20" t="s">
        <v>30</v>
      </c>
      <c r="N23" s="11"/>
      <c r="O23" s="11"/>
    </row>
    <row r="24" spans="1:15" s="14" customFormat="1" ht="15" x14ac:dyDescent="0.25">
      <c r="A24" s="20">
        <v>13</v>
      </c>
      <c r="B24" s="186"/>
      <c r="C24" s="187"/>
      <c r="D24" s="31" t="s">
        <v>40</v>
      </c>
      <c r="E24" s="30" t="s">
        <v>19</v>
      </c>
      <c r="F24" s="20">
        <v>1</v>
      </c>
      <c r="G24" s="20">
        <v>2</v>
      </c>
      <c r="H24" s="20">
        <v>1</v>
      </c>
      <c r="I24" s="22">
        <v>1</v>
      </c>
      <c r="J24" s="23">
        <f t="shared" si="0"/>
        <v>2</v>
      </c>
      <c r="K24" s="24" t="s">
        <v>27</v>
      </c>
      <c r="L24" s="20" t="s">
        <v>21</v>
      </c>
      <c r="M24" s="20" t="s">
        <v>22</v>
      </c>
      <c r="N24" s="11"/>
      <c r="O24" s="11"/>
    </row>
    <row r="25" spans="1:15" s="14" customFormat="1" ht="15.75" customHeight="1" x14ac:dyDescent="0.25">
      <c r="A25" s="20">
        <v>14</v>
      </c>
      <c r="B25" s="186"/>
      <c r="C25" s="185" t="s">
        <v>41</v>
      </c>
      <c r="D25" s="205" t="s">
        <v>42</v>
      </c>
      <c r="E25" s="30" t="s">
        <v>31</v>
      </c>
      <c r="F25" s="182" t="s">
        <v>32</v>
      </c>
      <c r="G25" s="183"/>
      <c r="H25" s="183"/>
      <c r="I25" s="184"/>
      <c r="J25" s="23"/>
      <c r="K25" s="32"/>
      <c r="L25" s="27" t="s">
        <v>33</v>
      </c>
      <c r="M25" s="20"/>
      <c r="N25" s="11"/>
      <c r="O25" s="11"/>
    </row>
    <row r="26" spans="1:15" s="14" customFormat="1" ht="15" customHeight="1" x14ac:dyDescent="0.25">
      <c r="A26" s="20">
        <v>15</v>
      </c>
      <c r="B26" s="186"/>
      <c r="C26" s="186"/>
      <c r="D26" s="206"/>
      <c r="E26" s="21" t="s">
        <v>24</v>
      </c>
      <c r="F26" s="20">
        <v>1</v>
      </c>
      <c r="G26" s="20">
        <v>2</v>
      </c>
      <c r="H26" s="20">
        <v>1</v>
      </c>
      <c r="I26" s="22">
        <v>1</v>
      </c>
      <c r="J26" s="23">
        <f t="shared" si="0"/>
        <v>2</v>
      </c>
      <c r="K26" s="24" t="s">
        <v>27</v>
      </c>
      <c r="L26" s="20" t="s">
        <v>21</v>
      </c>
      <c r="M26" s="20"/>
      <c r="N26" s="11"/>
      <c r="O26" s="11"/>
    </row>
    <row r="27" spans="1:15" s="14" customFormat="1" ht="15" x14ac:dyDescent="0.25">
      <c r="A27" s="20">
        <v>16</v>
      </c>
      <c r="B27" s="186"/>
      <c r="C27" s="186"/>
      <c r="D27" s="206"/>
      <c r="E27" s="21" t="s">
        <v>43</v>
      </c>
      <c r="F27" s="20">
        <v>1</v>
      </c>
      <c r="G27" s="20">
        <v>2</v>
      </c>
      <c r="H27" s="20">
        <v>1</v>
      </c>
      <c r="I27" s="22">
        <v>1</v>
      </c>
      <c r="J27" s="23">
        <f t="shared" si="0"/>
        <v>2</v>
      </c>
      <c r="K27" s="24" t="s">
        <v>27</v>
      </c>
      <c r="L27" s="20" t="s">
        <v>21</v>
      </c>
      <c r="M27" s="20"/>
      <c r="N27" s="11"/>
      <c r="O27" s="11"/>
    </row>
    <row r="28" spans="1:15" s="14" customFormat="1" ht="15" x14ac:dyDescent="0.25">
      <c r="A28" s="20">
        <v>17</v>
      </c>
      <c r="B28" s="186"/>
      <c r="C28" s="187"/>
      <c r="D28" s="207"/>
      <c r="E28" s="21" t="s">
        <v>44</v>
      </c>
      <c r="F28" s="20">
        <v>1</v>
      </c>
      <c r="G28" s="20">
        <v>2</v>
      </c>
      <c r="H28" s="20">
        <v>1</v>
      </c>
      <c r="I28" s="22">
        <v>1</v>
      </c>
      <c r="J28" s="23">
        <f t="shared" si="0"/>
        <v>2</v>
      </c>
      <c r="K28" s="24" t="s">
        <v>27</v>
      </c>
      <c r="L28" s="20" t="s">
        <v>21</v>
      </c>
      <c r="M28" s="20"/>
      <c r="N28" s="11"/>
      <c r="O28" s="11"/>
    </row>
    <row r="29" spans="1:15" s="14" customFormat="1" ht="15" x14ac:dyDescent="0.25">
      <c r="A29" s="20">
        <v>18</v>
      </c>
      <c r="B29" s="186"/>
      <c r="C29" s="185" t="s">
        <v>45</v>
      </c>
      <c r="D29" s="25" t="s">
        <v>46</v>
      </c>
      <c r="E29" s="21" t="s">
        <v>19</v>
      </c>
      <c r="F29" s="20">
        <v>1</v>
      </c>
      <c r="G29" s="20">
        <v>2</v>
      </c>
      <c r="H29" s="20">
        <v>1</v>
      </c>
      <c r="I29" s="22">
        <v>1</v>
      </c>
      <c r="J29" s="23">
        <f t="shared" si="0"/>
        <v>2</v>
      </c>
      <c r="K29" s="24" t="s">
        <v>27</v>
      </c>
      <c r="L29" s="20" t="s">
        <v>21</v>
      </c>
      <c r="M29" s="20" t="s">
        <v>22</v>
      </c>
      <c r="N29" s="11"/>
      <c r="O29" s="11"/>
    </row>
    <row r="30" spans="1:15" s="14" customFormat="1" ht="15" x14ac:dyDescent="0.25">
      <c r="A30" s="20">
        <v>19</v>
      </c>
      <c r="B30" s="186"/>
      <c r="C30" s="186"/>
      <c r="D30" s="25" t="s">
        <v>23</v>
      </c>
      <c r="E30" s="21" t="s">
        <v>24</v>
      </c>
      <c r="F30" s="20">
        <v>1</v>
      </c>
      <c r="G30" s="20">
        <v>1</v>
      </c>
      <c r="H30" s="20">
        <v>2</v>
      </c>
      <c r="I30" s="22">
        <v>1</v>
      </c>
      <c r="J30" s="23">
        <f t="shared" si="0"/>
        <v>2</v>
      </c>
      <c r="K30" s="24" t="s">
        <v>27</v>
      </c>
      <c r="L30" s="20" t="s">
        <v>21</v>
      </c>
      <c r="M30" s="20"/>
      <c r="N30" s="11"/>
      <c r="O30" s="11"/>
    </row>
    <row r="31" spans="1:15" s="14" customFormat="1" ht="15" x14ac:dyDescent="0.25">
      <c r="A31" s="20">
        <v>20</v>
      </c>
      <c r="B31" s="186"/>
      <c r="C31" s="186"/>
      <c r="D31" s="25" t="s">
        <v>25</v>
      </c>
      <c r="E31" s="21" t="s">
        <v>26</v>
      </c>
      <c r="F31" s="20">
        <v>1</v>
      </c>
      <c r="G31" s="20">
        <v>2</v>
      </c>
      <c r="H31" s="20">
        <v>1</v>
      </c>
      <c r="I31" s="22">
        <v>1</v>
      </c>
      <c r="J31" s="23">
        <f t="shared" si="0"/>
        <v>2</v>
      </c>
      <c r="K31" s="24" t="s">
        <v>27</v>
      </c>
      <c r="L31" s="20" t="s">
        <v>21</v>
      </c>
      <c r="M31" s="20"/>
      <c r="N31" s="11"/>
      <c r="O31" s="11"/>
    </row>
    <row r="32" spans="1:15" s="14" customFormat="1" ht="15" x14ac:dyDescent="0.25">
      <c r="A32" s="20">
        <v>21</v>
      </c>
      <c r="B32" s="186"/>
      <c r="C32" s="186"/>
      <c r="D32" s="197" t="s">
        <v>28</v>
      </c>
      <c r="E32" s="21" t="s">
        <v>29</v>
      </c>
      <c r="F32" s="20">
        <v>1</v>
      </c>
      <c r="G32" s="20">
        <v>2</v>
      </c>
      <c r="H32" s="20">
        <v>1</v>
      </c>
      <c r="I32" s="22">
        <v>1</v>
      </c>
      <c r="J32" s="23">
        <f t="shared" si="0"/>
        <v>2</v>
      </c>
      <c r="K32" s="24" t="s">
        <v>27</v>
      </c>
      <c r="L32" s="20" t="s">
        <v>21</v>
      </c>
      <c r="M32" s="20" t="s">
        <v>22</v>
      </c>
      <c r="N32" s="11"/>
      <c r="O32" s="11"/>
    </row>
    <row r="33" spans="1:15" s="14" customFormat="1" ht="15.75" x14ac:dyDescent="0.25">
      <c r="A33" s="20">
        <v>22</v>
      </c>
      <c r="B33" s="186"/>
      <c r="C33" s="186"/>
      <c r="D33" s="198"/>
      <c r="E33" s="21" t="s">
        <v>31</v>
      </c>
      <c r="F33" s="182" t="s">
        <v>32</v>
      </c>
      <c r="G33" s="183"/>
      <c r="H33" s="183"/>
      <c r="I33" s="184"/>
      <c r="J33" s="23"/>
      <c r="K33" s="26"/>
      <c r="L33" s="27" t="s">
        <v>33</v>
      </c>
      <c r="M33" s="20"/>
      <c r="N33" s="11"/>
      <c r="O33" s="11"/>
    </row>
    <row r="34" spans="1:15" s="14" customFormat="1" ht="15" x14ac:dyDescent="0.25">
      <c r="A34" s="20">
        <v>23</v>
      </c>
      <c r="B34" s="186"/>
      <c r="C34" s="186"/>
      <c r="D34" s="39" t="s">
        <v>34</v>
      </c>
      <c r="E34" s="21" t="s">
        <v>26</v>
      </c>
      <c r="F34" s="20">
        <v>1</v>
      </c>
      <c r="G34" s="20">
        <v>2</v>
      </c>
      <c r="H34" s="20">
        <v>2</v>
      </c>
      <c r="I34" s="22">
        <v>1</v>
      </c>
      <c r="J34" s="23">
        <f t="shared" si="0"/>
        <v>4</v>
      </c>
      <c r="K34" s="24" t="s">
        <v>20</v>
      </c>
      <c r="L34" s="20" t="s">
        <v>21</v>
      </c>
      <c r="M34" s="20"/>
      <c r="N34" s="11"/>
      <c r="O34" s="11"/>
    </row>
    <row r="35" spans="1:15" s="14" customFormat="1" ht="15" x14ac:dyDescent="0.25">
      <c r="A35" s="20">
        <v>24</v>
      </c>
      <c r="B35" s="186"/>
      <c r="C35" s="186"/>
      <c r="D35" s="25" t="s">
        <v>47</v>
      </c>
      <c r="E35" s="21" t="s">
        <v>24</v>
      </c>
      <c r="F35" s="20">
        <v>1</v>
      </c>
      <c r="G35" s="20">
        <v>2</v>
      </c>
      <c r="H35" s="20">
        <v>2</v>
      </c>
      <c r="I35" s="22">
        <v>1</v>
      </c>
      <c r="J35" s="23">
        <f t="shared" si="0"/>
        <v>4</v>
      </c>
      <c r="K35" s="24" t="s">
        <v>20</v>
      </c>
      <c r="L35" s="20" t="s">
        <v>21</v>
      </c>
      <c r="M35" s="20"/>
      <c r="N35" s="11"/>
      <c r="O35" s="11"/>
    </row>
    <row r="36" spans="1:15" s="14" customFormat="1" ht="15" x14ac:dyDescent="0.25">
      <c r="A36" s="20">
        <v>25</v>
      </c>
      <c r="B36" s="186"/>
      <c r="C36" s="186"/>
      <c r="D36" s="31" t="s">
        <v>40</v>
      </c>
      <c r="E36" s="21" t="s">
        <v>19</v>
      </c>
      <c r="F36" s="20">
        <v>1</v>
      </c>
      <c r="G36" s="20">
        <v>2</v>
      </c>
      <c r="H36" s="20">
        <v>1</v>
      </c>
      <c r="I36" s="22">
        <v>1</v>
      </c>
      <c r="J36" s="23">
        <f t="shared" si="0"/>
        <v>2</v>
      </c>
      <c r="K36" s="24" t="s">
        <v>27</v>
      </c>
      <c r="L36" s="20" t="s">
        <v>21</v>
      </c>
      <c r="M36" s="20" t="s">
        <v>22</v>
      </c>
      <c r="N36" s="11"/>
      <c r="O36" s="11"/>
    </row>
    <row r="37" spans="1:15" s="14" customFormat="1" ht="15" x14ac:dyDescent="0.25">
      <c r="A37" s="20">
        <v>26</v>
      </c>
      <c r="B37" s="186"/>
      <c r="C37" s="187"/>
      <c r="D37" s="25" t="s">
        <v>39</v>
      </c>
      <c r="E37" s="21" t="s">
        <v>29</v>
      </c>
      <c r="F37" s="20">
        <v>1</v>
      </c>
      <c r="G37" s="20">
        <v>2</v>
      </c>
      <c r="H37" s="20">
        <v>1</v>
      </c>
      <c r="I37" s="22">
        <v>1</v>
      </c>
      <c r="J37" s="23">
        <f t="shared" si="0"/>
        <v>2</v>
      </c>
      <c r="K37" s="24" t="s">
        <v>27</v>
      </c>
      <c r="L37" s="20" t="s">
        <v>21</v>
      </c>
      <c r="M37" s="20" t="s">
        <v>30</v>
      </c>
      <c r="N37" s="11"/>
      <c r="O37" s="11"/>
    </row>
    <row r="38" spans="1:15" s="14" customFormat="1" ht="15" x14ac:dyDescent="0.25">
      <c r="A38" s="20">
        <v>27</v>
      </c>
      <c r="B38" s="186"/>
      <c r="C38" s="185" t="s">
        <v>48</v>
      </c>
      <c r="D38" s="25" t="s">
        <v>23</v>
      </c>
      <c r="E38" s="21" t="s">
        <v>24</v>
      </c>
      <c r="F38" s="20">
        <v>1</v>
      </c>
      <c r="G38" s="20">
        <v>2</v>
      </c>
      <c r="H38" s="20">
        <v>2</v>
      </c>
      <c r="I38" s="22">
        <v>1</v>
      </c>
      <c r="J38" s="23">
        <f t="shared" si="0"/>
        <v>4</v>
      </c>
      <c r="K38" s="24" t="s">
        <v>20</v>
      </c>
      <c r="L38" s="20" t="s">
        <v>21</v>
      </c>
      <c r="M38" s="20"/>
      <c r="N38" s="11"/>
      <c r="O38" s="11"/>
    </row>
    <row r="39" spans="1:15" s="14" customFormat="1" ht="15" x14ac:dyDescent="0.25">
      <c r="A39" s="20">
        <v>28</v>
      </c>
      <c r="B39" s="186"/>
      <c r="C39" s="186"/>
      <c r="D39" s="25" t="s">
        <v>49</v>
      </c>
      <c r="E39" s="21" t="s">
        <v>26</v>
      </c>
      <c r="F39" s="20">
        <v>1</v>
      </c>
      <c r="G39" s="20">
        <v>2</v>
      </c>
      <c r="H39" s="20">
        <v>3</v>
      </c>
      <c r="I39" s="22">
        <v>1</v>
      </c>
      <c r="J39" s="23">
        <f t="shared" si="0"/>
        <v>6</v>
      </c>
      <c r="K39" s="24" t="s">
        <v>20</v>
      </c>
      <c r="L39" s="20" t="s">
        <v>21</v>
      </c>
      <c r="M39" s="20"/>
      <c r="N39" s="11"/>
      <c r="O39" s="11"/>
    </row>
    <row r="40" spans="1:15" s="14" customFormat="1" ht="15" x14ac:dyDescent="0.25">
      <c r="A40" s="20">
        <v>29</v>
      </c>
      <c r="B40" s="186"/>
      <c r="C40" s="186"/>
      <c r="D40" s="197" t="s">
        <v>28</v>
      </c>
      <c r="E40" s="21" t="s">
        <v>29</v>
      </c>
      <c r="F40" s="20">
        <v>1</v>
      </c>
      <c r="G40" s="20">
        <v>2</v>
      </c>
      <c r="H40" s="20">
        <v>1</v>
      </c>
      <c r="I40" s="22">
        <v>1</v>
      </c>
      <c r="J40" s="23">
        <f t="shared" si="0"/>
        <v>2</v>
      </c>
      <c r="K40" s="24" t="s">
        <v>27</v>
      </c>
      <c r="L40" s="20" t="s">
        <v>21</v>
      </c>
      <c r="M40" s="20" t="s">
        <v>30</v>
      </c>
      <c r="N40" s="11"/>
      <c r="O40" s="11"/>
    </row>
    <row r="41" spans="1:15" s="14" customFormat="1" ht="15.75" x14ac:dyDescent="0.25">
      <c r="A41" s="20">
        <v>30</v>
      </c>
      <c r="B41" s="186"/>
      <c r="C41" s="186"/>
      <c r="D41" s="198"/>
      <c r="E41" s="21" t="s">
        <v>31</v>
      </c>
      <c r="F41" s="182" t="s">
        <v>32</v>
      </c>
      <c r="G41" s="183"/>
      <c r="H41" s="183"/>
      <c r="I41" s="184"/>
      <c r="J41" s="23"/>
      <c r="K41" s="26"/>
      <c r="L41" s="27" t="s">
        <v>33</v>
      </c>
      <c r="M41" s="20"/>
      <c r="N41" s="11"/>
      <c r="O41" s="11"/>
    </row>
    <row r="42" spans="1:15" s="14" customFormat="1" ht="15" x14ac:dyDescent="0.25">
      <c r="A42" s="20">
        <v>31</v>
      </c>
      <c r="B42" s="186"/>
      <c r="C42" s="186"/>
      <c r="D42" s="39" t="s">
        <v>34</v>
      </c>
      <c r="E42" s="21" t="s">
        <v>26</v>
      </c>
      <c r="F42" s="20">
        <v>1</v>
      </c>
      <c r="G42" s="20">
        <v>2</v>
      </c>
      <c r="H42" s="20">
        <v>2</v>
      </c>
      <c r="I42" s="22">
        <v>1</v>
      </c>
      <c r="J42" s="23">
        <f t="shared" si="0"/>
        <v>4</v>
      </c>
      <c r="K42" s="24" t="s">
        <v>20</v>
      </c>
      <c r="L42" s="20" t="s">
        <v>21</v>
      </c>
      <c r="M42" s="20"/>
      <c r="N42" s="11"/>
      <c r="O42" s="11"/>
    </row>
    <row r="43" spans="1:15" s="14" customFormat="1" ht="15" x14ac:dyDescent="0.25">
      <c r="A43" s="20">
        <v>32</v>
      </c>
      <c r="B43" s="186"/>
      <c r="C43" s="186"/>
      <c r="D43" s="25" t="s">
        <v>50</v>
      </c>
      <c r="E43" s="21" t="s">
        <v>44</v>
      </c>
      <c r="F43" s="20">
        <v>1</v>
      </c>
      <c r="G43" s="20">
        <v>2</v>
      </c>
      <c r="H43" s="20">
        <v>3</v>
      </c>
      <c r="I43" s="22">
        <v>1</v>
      </c>
      <c r="J43" s="23">
        <f t="shared" si="0"/>
        <v>6</v>
      </c>
      <c r="K43" s="24" t="s">
        <v>20</v>
      </c>
      <c r="L43" s="20" t="s">
        <v>21</v>
      </c>
      <c r="M43" s="20" t="s">
        <v>22</v>
      </c>
      <c r="N43" s="11"/>
      <c r="O43" s="11"/>
    </row>
    <row r="44" spans="1:15" s="14" customFormat="1" ht="15" x14ac:dyDescent="0.25">
      <c r="A44" s="20">
        <v>33</v>
      </c>
      <c r="B44" s="186"/>
      <c r="C44" s="186"/>
      <c r="D44" s="25" t="s">
        <v>40</v>
      </c>
      <c r="E44" s="21" t="s">
        <v>19</v>
      </c>
      <c r="F44" s="20">
        <v>1</v>
      </c>
      <c r="G44" s="20">
        <v>2</v>
      </c>
      <c r="H44" s="20">
        <v>2</v>
      </c>
      <c r="I44" s="22">
        <v>1</v>
      </c>
      <c r="J44" s="23">
        <f t="shared" si="0"/>
        <v>4</v>
      </c>
      <c r="K44" s="24" t="s">
        <v>20</v>
      </c>
      <c r="L44" s="20" t="s">
        <v>21</v>
      </c>
      <c r="M44" s="20" t="s">
        <v>22</v>
      </c>
      <c r="N44" s="11"/>
      <c r="O44" s="11"/>
    </row>
    <row r="45" spans="1:15" s="14" customFormat="1" ht="15" x14ac:dyDescent="0.25">
      <c r="A45" s="20">
        <v>36</v>
      </c>
      <c r="B45" s="186"/>
      <c r="C45" s="186"/>
      <c r="D45" s="25" t="s">
        <v>51</v>
      </c>
      <c r="E45" s="21" t="s">
        <v>24</v>
      </c>
      <c r="F45" s="20">
        <v>1</v>
      </c>
      <c r="G45" s="20">
        <v>1</v>
      </c>
      <c r="H45" s="20">
        <v>2</v>
      </c>
      <c r="I45" s="22">
        <f xml:space="preserve"> F45*G45*H45</f>
        <v>2</v>
      </c>
      <c r="J45" s="23">
        <f t="shared" si="0"/>
        <v>4</v>
      </c>
      <c r="K45" s="24" t="s">
        <v>20</v>
      </c>
      <c r="L45" s="20" t="s">
        <v>21</v>
      </c>
      <c r="M45" s="20"/>
      <c r="N45" s="11"/>
      <c r="O45" s="11"/>
    </row>
    <row r="46" spans="1:15" s="14" customFormat="1" ht="30" x14ac:dyDescent="0.25">
      <c r="A46" s="20">
        <v>37</v>
      </c>
      <c r="B46" s="186"/>
      <c r="C46" s="187"/>
      <c r="D46" s="33" t="s">
        <v>37</v>
      </c>
      <c r="E46" s="21" t="s">
        <v>29</v>
      </c>
      <c r="F46" s="20">
        <v>1</v>
      </c>
      <c r="G46" s="20">
        <v>2</v>
      </c>
      <c r="H46" s="20">
        <v>1</v>
      </c>
      <c r="I46" s="22">
        <v>1</v>
      </c>
      <c r="J46" s="23">
        <f t="shared" si="0"/>
        <v>2</v>
      </c>
      <c r="K46" s="24" t="s">
        <v>27</v>
      </c>
      <c r="L46" s="20" t="s">
        <v>21</v>
      </c>
      <c r="M46" s="20" t="s">
        <v>30</v>
      </c>
      <c r="N46" s="11"/>
      <c r="O46" s="11"/>
    </row>
    <row r="47" spans="1:15" s="14" customFormat="1" ht="15" x14ac:dyDescent="0.25">
      <c r="A47" s="20">
        <v>38</v>
      </c>
      <c r="B47" s="186"/>
      <c r="C47" s="210" t="s">
        <v>52</v>
      </c>
      <c r="D47" s="197" t="s">
        <v>53</v>
      </c>
      <c r="E47" s="21" t="s">
        <v>24</v>
      </c>
      <c r="F47" s="20">
        <v>1</v>
      </c>
      <c r="G47" s="20">
        <v>2</v>
      </c>
      <c r="H47" s="20">
        <v>1</v>
      </c>
      <c r="I47" s="22">
        <v>1</v>
      </c>
      <c r="J47" s="23">
        <f t="shared" si="0"/>
        <v>2</v>
      </c>
      <c r="K47" s="34" t="s">
        <v>27</v>
      </c>
      <c r="L47" s="20" t="s">
        <v>21</v>
      </c>
      <c r="M47" s="20"/>
      <c r="N47" s="11"/>
      <c r="O47" s="11"/>
    </row>
    <row r="48" spans="1:15" s="14" customFormat="1" ht="15" x14ac:dyDescent="0.25">
      <c r="A48" s="20">
        <v>39</v>
      </c>
      <c r="B48" s="186"/>
      <c r="C48" s="211"/>
      <c r="D48" s="198"/>
      <c r="E48" s="21" t="s">
        <v>26</v>
      </c>
      <c r="F48" s="20">
        <v>1</v>
      </c>
      <c r="G48" s="20">
        <v>2</v>
      </c>
      <c r="H48" s="20">
        <v>1</v>
      </c>
      <c r="I48" s="22">
        <v>1</v>
      </c>
      <c r="J48" s="23">
        <f t="shared" si="0"/>
        <v>2</v>
      </c>
      <c r="K48" s="34" t="s">
        <v>27</v>
      </c>
      <c r="L48" s="20" t="s">
        <v>21</v>
      </c>
      <c r="M48" s="20"/>
      <c r="N48" s="11"/>
      <c r="O48" s="11"/>
    </row>
    <row r="49" spans="1:15" s="14" customFormat="1" ht="15" x14ac:dyDescent="0.25">
      <c r="A49" s="20">
        <v>40</v>
      </c>
      <c r="B49" s="186"/>
      <c r="C49" s="211"/>
      <c r="D49" s="31" t="s">
        <v>39</v>
      </c>
      <c r="E49" s="30" t="s">
        <v>38</v>
      </c>
      <c r="F49" s="20">
        <v>1</v>
      </c>
      <c r="G49" s="20">
        <v>2</v>
      </c>
      <c r="H49" s="20">
        <v>1</v>
      </c>
      <c r="I49" s="22">
        <v>1</v>
      </c>
      <c r="J49" s="23">
        <f t="shared" si="0"/>
        <v>2</v>
      </c>
      <c r="K49" s="34" t="s">
        <v>27</v>
      </c>
      <c r="L49" s="20" t="s">
        <v>21</v>
      </c>
      <c r="M49" s="20" t="s">
        <v>30</v>
      </c>
      <c r="N49" s="11"/>
      <c r="O49" s="11"/>
    </row>
    <row r="50" spans="1:15" s="14" customFormat="1" ht="15" x14ac:dyDescent="0.25">
      <c r="A50" s="20">
        <v>41</v>
      </c>
      <c r="B50" s="186"/>
      <c r="C50" s="210" t="s">
        <v>54</v>
      </c>
      <c r="D50" s="197" t="s">
        <v>55</v>
      </c>
      <c r="E50" s="21" t="s">
        <v>56</v>
      </c>
      <c r="F50" s="20">
        <v>1</v>
      </c>
      <c r="G50" s="20">
        <v>2</v>
      </c>
      <c r="H50" s="20">
        <v>2</v>
      </c>
      <c r="I50" s="22">
        <v>1</v>
      </c>
      <c r="J50" s="23">
        <f t="shared" si="0"/>
        <v>4</v>
      </c>
      <c r="K50" s="34" t="s">
        <v>20</v>
      </c>
      <c r="L50" s="20" t="s">
        <v>21</v>
      </c>
      <c r="M50" s="20"/>
      <c r="N50" s="11"/>
      <c r="O50" s="11"/>
    </row>
    <row r="51" spans="1:15" s="14" customFormat="1" ht="15" x14ac:dyDescent="0.25">
      <c r="A51" s="20">
        <v>42</v>
      </c>
      <c r="B51" s="186"/>
      <c r="C51" s="211"/>
      <c r="D51" s="198"/>
      <c r="E51" s="21" t="s">
        <v>57</v>
      </c>
      <c r="F51" s="20">
        <v>1</v>
      </c>
      <c r="G51" s="20">
        <v>2</v>
      </c>
      <c r="H51" s="20">
        <v>1</v>
      </c>
      <c r="I51" s="22">
        <v>1</v>
      </c>
      <c r="J51" s="23">
        <f t="shared" si="0"/>
        <v>2</v>
      </c>
      <c r="K51" s="34" t="s">
        <v>27</v>
      </c>
      <c r="L51" s="20" t="s">
        <v>21</v>
      </c>
      <c r="M51" s="20"/>
      <c r="N51" s="11"/>
      <c r="O51" s="11"/>
    </row>
    <row r="52" spans="1:15" s="14" customFormat="1" ht="30" x14ac:dyDescent="0.25">
      <c r="A52" s="20">
        <v>43</v>
      </c>
      <c r="B52" s="186"/>
      <c r="C52" s="35" t="s">
        <v>58</v>
      </c>
      <c r="D52" s="31" t="s">
        <v>59</v>
      </c>
      <c r="E52" s="30" t="s">
        <v>19</v>
      </c>
      <c r="F52" s="20">
        <v>1</v>
      </c>
      <c r="G52" s="20">
        <v>2</v>
      </c>
      <c r="H52" s="20">
        <v>1</v>
      </c>
      <c r="I52" s="22">
        <v>1</v>
      </c>
      <c r="J52" s="23">
        <f t="shared" si="0"/>
        <v>2</v>
      </c>
      <c r="K52" s="24" t="s">
        <v>27</v>
      </c>
      <c r="L52" s="20" t="s">
        <v>21</v>
      </c>
      <c r="M52" s="20" t="s">
        <v>22</v>
      </c>
      <c r="N52" s="11"/>
      <c r="O52" s="11"/>
    </row>
    <row r="53" spans="1:15" s="14" customFormat="1" ht="15" x14ac:dyDescent="0.25">
      <c r="A53" s="20">
        <v>44</v>
      </c>
      <c r="B53" s="208"/>
      <c r="C53" s="212" t="s">
        <v>127</v>
      </c>
      <c r="D53" s="39" t="s">
        <v>34</v>
      </c>
      <c r="E53" s="21" t="s">
        <v>26</v>
      </c>
      <c r="F53" s="20">
        <v>1</v>
      </c>
      <c r="G53" s="20">
        <v>1</v>
      </c>
      <c r="H53" s="20">
        <v>1</v>
      </c>
      <c r="I53" s="22">
        <v>2</v>
      </c>
      <c r="J53" s="23">
        <f t="shared" si="0"/>
        <v>2</v>
      </c>
      <c r="K53" s="24" t="s">
        <v>27</v>
      </c>
      <c r="L53" s="20" t="s">
        <v>21</v>
      </c>
      <c r="M53" s="20"/>
      <c r="N53" s="11"/>
      <c r="O53" s="11"/>
    </row>
    <row r="54" spans="1:15" s="14" customFormat="1" ht="15" x14ac:dyDescent="0.25">
      <c r="A54" s="20">
        <v>45</v>
      </c>
      <c r="B54" s="208"/>
      <c r="C54" s="213"/>
      <c r="D54" s="25" t="s">
        <v>128</v>
      </c>
      <c r="E54" s="21" t="s">
        <v>56</v>
      </c>
      <c r="F54" s="20">
        <v>1</v>
      </c>
      <c r="G54" s="20">
        <v>1</v>
      </c>
      <c r="H54" s="20">
        <v>2</v>
      </c>
      <c r="I54" s="22">
        <v>2</v>
      </c>
      <c r="J54" s="23">
        <v>4</v>
      </c>
      <c r="K54" s="34" t="s">
        <v>20</v>
      </c>
      <c r="L54" s="20" t="s">
        <v>21</v>
      </c>
      <c r="M54" s="20"/>
      <c r="N54" s="11"/>
      <c r="O54" s="11"/>
    </row>
    <row r="55" spans="1:15" s="14" customFormat="1" ht="15" x14ac:dyDescent="0.25">
      <c r="A55" s="20">
        <v>46</v>
      </c>
      <c r="B55" s="209"/>
      <c r="C55" s="214"/>
      <c r="D55" s="25" t="s">
        <v>40</v>
      </c>
      <c r="E55" s="30" t="s">
        <v>129</v>
      </c>
      <c r="F55" s="20">
        <v>1</v>
      </c>
      <c r="G55" s="20">
        <v>1</v>
      </c>
      <c r="H55" s="20">
        <v>1</v>
      </c>
      <c r="I55" s="22">
        <v>2</v>
      </c>
      <c r="J55" s="23">
        <v>2</v>
      </c>
      <c r="K55" s="24" t="s">
        <v>27</v>
      </c>
      <c r="L55" s="20" t="s">
        <v>21</v>
      </c>
      <c r="M55" s="20"/>
      <c r="N55" s="11"/>
      <c r="O55" s="11"/>
    </row>
    <row r="56" spans="1:15" s="14" customFormat="1" ht="30" customHeight="1" x14ac:dyDescent="0.25">
      <c r="A56" s="20">
        <v>47</v>
      </c>
      <c r="B56" s="194" t="s">
        <v>60</v>
      </c>
      <c r="C56" s="185" t="s">
        <v>61</v>
      </c>
      <c r="D56" s="25" t="s">
        <v>62</v>
      </c>
      <c r="E56" s="21" t="s">
        <v>19</v>
      </c>
      <c r="F56" s="20">
        <v>1</v>
      </c>
      <c r="G56" s="20">
        <v>2</v>
      </c>
      <c r="H56" s="20">
        <v>2</v>
      </c>
      <c r="I56" s="22">
        <v>2</v>
      </c>
      <c r="J56" s="23">
        <f t="shared" si="0"/>
        <v>8</v>
      </c>
      <c r="K56" s="24" t="s">
        <v>20</v>
      </c>
      <c r="L56" s="20" t="s">
        <v>21</v>
      </c>
      <c r="M56" s="20" t="s">
        <v>22</v>
      </c>
      <c r="N56" s="11"/>
      <c r="O56" s="11"/>
    </row>
    <row r="57" spans="1:15" s="14" customFormat="1" ht="15" x14ac:dyDescent="0.25">
      <c r="A57" s="20">
        <v>48</v>
      </c>
      <c r="B57" s="195"/>
      <c r="C57" s="186"/>
      <c r="D57" s="25" t="s">
        <v>23</v>
      </c>
      <c r="E57" s="21" t="s">
        <v>24</v>
      </c>
      <c r="F57" s="20">
        <v>1</v>
      </c>
      <c r="G57" s="20">
        <v>2</v>
      </c>
      <c r="H57" s="20">
        <v>2</v>
      </c>
      <c r="I57" s="22">
        <v>1</v>
      </c>
      <c r="J57" s="23">
        <f t="shared" si="0"/>
        <v>4</v>
      </c>
      <c r="K57" s="24" t="s">
        <v>20</v>
      </c>
      <c r="L57" s="20" t="s">
        <v>21</v>
      </c>
      <c r="M57" s="20"/>
      <c r="N57" s="11"/>
      <c r="O57" s="11"/>
    </row>
    <row r="58" spans="1:15" s="14" customFormat="1" ht="15" x14ac:dyDescent="0.25">
      <c r="A58" s="20">
        <v>49</v>
      </c>
      <c r="B58" s="195"/>
      <c r="C58" s="186"/>
      <c r="D58" s="25" t="s">
        <v>25</v>
      </c>
      <c r="E58" s="21" t="s">
        <v>26</v>
      </c>
      <c r="F58" s="20">
        <v>1</v>
      </c>
      <c r="G58" s="20">
        <v>2</v>
      </c>
      <c r="H58" s="20">
        <v>2</v>
      </c>
      <c r="I58" s="22">
        <v>1</v>
      </c>
      <c r="J58" s="23">
        <f t="shared" si="0"/>
        <v>4</v>
      </c>
      <c r="K58" s="24" t="s">
        <v>20</v>
      </c>
      <c r="L58" s="20" t="s">
        <v>21</v>
      </c>
      <c r="M58" s="20"/>
      <c r="N58" s="11"/>
      <c r="O58" s="11"/>
    </row>
    <row r="59" spans="1:15" s="14" customFormat="1" ht="15" x14ac:dyDescent="0.25">
      <c r="A59" s="20">
        <v>50</v>
      </c>
      <c r="B59" s="195"/>
      <c r="C59" s="186"/>
      <c r="D59" s="197" t="s">
        <v>28</v>
      </c>
      <c r="E59" s="21" t="s">
        <v>29</v>
      </c>
      <c r="F59" s="20">
        <v>1</v>
      </c>
      <c r="G59" s="20">
        <v>2</v>
      </c>
      <c r="H59" s="20">
        <v>1</v>
      </c>
      <c r="I59" s="22">
        <v>1</v>
      </c>
      <c r="J59" s="23">
        <f t="shared" si="0"/>
        <v>2</v>
      </c>
      <c r="K59" s="24" t="s">
        <v>27</v>
      </c>
      <c r="L59" s="20" t="s">
        <v>21</v>
      </c>
      <c r="M59" s="20" t="s">
        <v>30</v>
      </c>
      <c r="N59" s="11"/>
      <c r="O59" s="11"/>
    </row>
    <row r="60" spans="1:15" s="14" customFormat="1" ht="15.75" x14ac:dyDescent="0.25">
      <c r="A60" s="20">
        <v>51</v>
      </c>
      <c r="B60" s="195"/>
      <c r="C60" s="186"/>
      <c r="D60" s="198"/>
      <c r="E60" s="21" t="s">
        <v>31</v>
      </c>
      <c r="F60" s="182" t="s">
        <v>32</v>
      </c>
      <c r="G60" s="183"/>
      <c r="H60" s="183"/>
      <c r="I60" s="184"/>
      <c r="J60" s="23"/>
      <c r="K60" s="26"/>
      <c r="L60" s="27" t="s">
        <v>33</v>
      </c>
      <c r="M60" s="20"/>
      <c r="N60" s="11"/>
      <c r="O60" s="11"/>
    </row>
    <row r="61" spans="1:15" s="14" customFormat="1" ht="15" x14ac:dyDescent="0.25">
      <c r="A61" s="20">
        <v>52</v>
      </c>
      <c r="B61" s="195"/>
      <c r="C61" s="186"/>
      <c r="D61" s="39" t="s">
        <v>34</v>
      </c>
      <c r="E61" s="21" t="s">
        <v>26</v>
      </c>
      <c r="F61" s="20">
        <v>1</v>
      </c>
      <c r="G61" s="20">
        <v>2</v>
      </c>
      <c r="H61" s="20">
        <v>2</v>
      </c>
      <c r="I61" s="22">
        <v>1</v>
      </c>
      <c r="J61" s="23">
        <f t="shared" si="0"/>
        <v>4</v>
      </c>
      <c r="K61" s="24" t="s">
        <v>20</v>
      </c>
      <c r="L61" s="20" t="s">
        <v>21</v>
      </c>
      <c r="M61" s="20"/>
      <c r="N61" s="11"/>
      <c r="O61" s="11"/>
    </row>
    <row r="62" spans="1:15" s="14" customFormat="1" ht="15" x14ac:dyDescent="0.25">
      <c r="A62" s="20">
        <v>53</v>
      </c>
      <c r="B62" s="195"/>
      <c r="C62" s="186"/>
      <c r="D62" s="25" t="s">
        <v>40</v>
      </c>
      <c r="E62" s="21" t="s">
        <v>19</v>
      </c>
      <c r="F62" s="20">
        <v>1</v>
      </c>
      <c r="G62" s="20">
        <v>2</v>
      </c>
      <c r="H62" s="20">
        <v>1</v>
      </c>
      <c r="I62" s="22">
        <v>1</v>
      </c>
      <c r="J62" s="23">
        <f t="shared" si="0"/>
        <v>2</v>
      </c>
      <c r="K62" s="24" t="s">
        <v>27</v>
      </c>
      <c r="L62" s="20" t="s">
        <v>21</v>
      </c>
      <c r="M62" s="20" t="s">
        <v>22</v>
      </c>
      <c r="N62" s="11"/>
      <c r="O62" s="11"/>
    </row>
    <row r="63" spans="1:15" s="14" customFormat="1" ht="15" x14ac:dyDescent="0.25">
      <c r="A63" s="20">
        <v>54</v>
      </c>
      <c r="B63" s="195"/>
      <c r="C63" s="186"/>
      <c r="D63" s="25" t="s">
        <v>39</v>
      </c>
      <c r="E63" s="21" t="s">
        <v>29</v>
      </c>
      <c r="F63" s="20">
        <v>1</v>
      </c>
      <c r="G63" s="20">
        <v>2</v>
      </c>
      <c r="H63" s="20">
        <v>1</v>
      </c>
      <c r="I63" s="22">
        <v>1</v>
      </c>
      <c r="J63" s="23">
        <f t="shared" si="0"/>
        <v>2</v>
      </c>
      <c r="K63" s="24" t="s">
        <v>27</v>
      </c>
      <c r="L63" s="20" t="s">
        <v>21</v>
      </c>
      <c r="M63" s="20" t="s">
        <v>30</v>
      </c>
      <c r="N63" s="11"/>
      <c r="O63" s="11"/>
    </row>
    <row r="64" spans="1:15" s="14" customFormat="1" ht="30" x14ac:dyDescent="0.25">
      <c r="A64" s="20">
        <v>55</v>
      </c>
      <c r="B64" s="195"/>
      <c r="C64" s="186"/>
      <c r="D64" s="33" t="s">
        <v>37</v>
      </c>
      <c r="E64" s="21" t="s">
        <v>29</v>
      </c>
      <c r="F64" s="20">
        <v>1</v>
      </c>
      <c r="G64" s="20">
        <v>2</v>
      </c>
      <c r="H64" s="20">
        <v>1</v>
      </c>
      <c r="I64" s="22">
        <v>1</v>
      </c>
      <c r="J64" s="23">
        <f t="shared" si="0"/>
        <v>2</v>
      </c>
      <c r="K64" s="24" t="s">
        <v>27</v>
      </c>
      <c r="L64" s="20" t="s">
        <v>21</v>
      </c>
      <c r="M64" s="20" t="s">
        <v>30</v>
      </c>
      <c r="N64" s="11"/>
      <c r="O64" s="11"/>
    </row>
    <row r="65" spans="1:15" s="14" customFormat="1" ht="15" x14ac:dyDescent="0.25">
      <c r="A65" s="20">
        <v>56</v>
      </c>
      <c r="B65" s="195"/>
      <c r="C65" s="187"/>
      <c r="D65" s="33" t="s">
        <v>50</v>
      </c>
      <c r="E65" s="21" t="s">
        <v>44</v>
      </c>
      <c r="F65" s="20">
        <v>1</v>
      </c>
      <c r="G65" s="20">
        <v>2</v>
      </c>
      <c r="H65" s="20">
        <v>2</v>
      </c>
      <c r="I65" s="22">
        <v>1</v>
      </c>
      <c r="J65" s="23">
        <f t="shared" si="0"/>
        <v>4</v>
      </c>
      <c r="K65" s="24" t="s">
        <v>20</v>
      </c>
      <c r="L65" s="20" t="s">
        <v>21</v>
      </c>
      <c r="M65" s="20"/>
      <c r="N65" s="11"/>
      <c r="O65" s="11"/>
    </row>
    <row r="66" spans="1:15" s="14" customFormat="1" ht="30" x14ac:dyDescent="0.25">
      <c r="A66" s="20">
        <v>57</v>
      </c>
      <c r="B66" s="196"/>
      <c r="C66" s="36" t="s">
        <v>48</v>
      </c>
      <c r="D66" s="31" t="s">
        <v>63</v>
      </c>
      <c r="E66" s="21"/>
      <c r="F66" s="20"/>
      <c r="G66" s="20"/>
      <c r="H66" s="20"/>
      <c r="I66" s="37"/>
      <c r="J66" s="23"/>
      <c r="K66" s="24"/>
      <c r="L66" s="20" t="s">
        <v>21</v>
      </c>
      <c r="M66" s="20"/>
      <c r="N66" s="11"/>
      <c r="O66" s="11"/>
    </row>
    <row r="67" spans="1:15" s="14" customFormat="1" ht="15" customHeight="1" x14ac:dyDescent="0.25">
      <c r="A67" s="20">
        <v>58</v>
      </c>
      <c r="B67" s="199" t="s">
        <v>64</v>
      </c>
      <c r="C67" s="199" t="s">
        <v>65</v>
      </c>
      <c r="D67" s="39" t="s">
        <v>66</v>
      </c>
      <c r="E67" s="38" t="s">
        <v>44</v>
      </c>
      <c r="F67" s="20">
        <v>1</v>
      </c>
      <c r="G67" s="20">
        <v>2</v>
      </c>
      <c r="H67" s="20">
        <v>3</v>
      </c>
      <c r="I67" s="22">
        <v>1</v>
      </c>
      <c r="J67" s="23">
        <f t="shared" si="0"/>
        <v>6</v>
      </c>
      <c r="K67" s="34" t="s">
        <v>20</v>
      </c>
      <c r="L67" s="20" t="s">
        <v>21</v>
      </c>
      <c r="M67" s="20"/>
      <c r="N67" s="11"/>
      <c r="O67" s="11"/>
    </row>
    <row r="68" spans="1:15" s="14" customFormat="1" ht="15" x14ac:dyDescent="0.25">
      <c r="A68" s="20">
        <v>59</v>
      </c>
      <c r="B68" s="200"/>
      <c r="C68" s="200"/>
      <c r="D68" s="39" t="s">
        <v>67</v>
      </c>
      <c r="E68" s="38" t="s">
        <v>24</v>
      </c>
      <c r="F68" s="20">
        <v>1</v>
      </c>
      <c r="G68" s="20">
        <v>2</v>
      </c>
      <c r="H68" s="20">
        <v>2</v>
      </c>
      <c r="I68" s="22">
        <v>1</v>
      </c>
      <c r="J68" s="23">
        <f t="shared" si="0"/>
        <v>4</v>
      </c>
      <c r="K68" s="34" t="s">
        <v>20</v>
      </c>
      <c r="L68" s="20" t="s">
        <v>21</v>
      </c>
      <c r="M68" s="20"/>
      <c r="N68" s="11"/>
      <c r="O68" s="11"/>
    </row>
    <row r="69" spans="1:15" s="14" customFormat="1" ht="15" customHeight="1" x14ac:dyDescent="0.25">
      <c r="A69" s="20">
        <v>60</v>
      </c>
      <c r="B69" s="200"/>
      <c r="C69" s="200"/>
      <c r="D69" s="39" t="s">
        <v>68</v>
      </c>
      <c r="E69" s="38" t="s">
        <v>26</v>
      </c>
      <c r="F69" s="20">
        <v>1</v>
      </c>
      <c r="G69" s="20">
        <v>2</v>
      </c>
      <c r="H69" s="20">
        <v>3</v>
      </c>
      <c r="I69" s="22">
        <v>1</v>
      </c>
      <c r="J69" s="23">
        <f t="shared" si="0"/>
        <v>6</v>
      </c>
      <c r="K69" s="34" t="s">
        <v>20</v>
      </c>
      <c r="L69" s="20" t="s">
        <v>21</v>
      </c>
      <c r="M69" s="20"/>
    </row>
    <row r="70" spans="1:15" s="14" customFormat="1" ht="15" x14ac:dyDescent="0.25">
      <c r="A70" s="20">
        <v>61</v>
      </c>
      <c r="B70" s="200"/>
      <c r="C70" s="200"/>
      <c r="D70" s="39" t="s">
        <v>69</v>
      </c>
      <c r="E70" s="38" t="s">
        <v>26</v>
      </c>
      <c r="F70" s="20">
        <v>1</v>
      </c>
      <c r="G70" s="20">
        <v>2</v>
      </c>
      <c r="H70" s="20">
        <v>2</v>
      </c>
      <c r="I70" s="22">
        <v>1</v>
      </c>
      <c r="J70" s="23">
        <f t="shared" si="0"/>
        <v>4</v>
      </c>
      <c r="K70" s="34" t="s">
        <v>20</v>
      </c>
      <c r="L70" s="20" t="s">
        <v>21</v>
      </c>
      <c r="M70" s="20"/>
    </row>
    <row r="71" spans="1:15" s="14" customFormat="1" ht="15" x14ac:dyDescent="0.25">
      <c r="A71" s="20">
        <v>62</v>
      </c>
      <c r="B71" s="200"/>
      <c r="C71" s="200"/>
      <c r="D71" s="178" t="s">
        <v>28</v>
      </c>
      <c r="E71" s="38" t="s">
        <v>29</v>
      </c>
      <c r="F71" s="20">
        <v>1</v>
      </c>
      <c r="G71" s="20">
        <v>2</v>
      </c>
      <c r="H71" s="20">
        <v>1</v>
      </c>
      <c r="I71" s="22">
        <v>1</v>
      </c>
      <c r="J71" s="23">
        <f t="shared" si="0"/>
        <v>2</v>
      </c>
      <c r="K71" s="34" t="s">
        <v>27</v>
      </c>
      <c r="L71" s="20" t="s">
        <v>21</v>
      </c>
      <c r="M71" s="20" t="s">
        <v>30</v>
      </c>
    </row>
    <row r="72" spans="1:15" s="14" customFormat="1" ht="15.75" x14ac:dyDescent="0.25">
      <c r="A72" s="20">
        <v>63</v>
      </c>
      <c r="B72" s="200"/>
      <c r="C72" s="200"/>
      <c r="D72" s="178"/>
      <c r="E72" s="38" t="s">
        <v>31</v>
      </c>
      <c r="F72" s="182" t="s">
        <v>32</v>
      </c>
      <c r="G72" s="183"/>
      <c r="H72" s="183"/>
      <c r="I72" s="184"/>
      <c r="J72" s="23"/>
      <c r="K72" s="40"/>
      <c r="L72" s="27" t="s">
        <v>33</v>
      </c>
      <c r="M72" s="20"/>
    </row>
    <row r="73" spans="1:15" s="14" customFormat="1" ht="15" x14ac:dyDescent="0.25">
      <c r="A73" s="20">
        <v>64</v>
      </c>
      <c r="B73" s="200"/>
      <c r="C73" s="200"/>
      <c r="D73" s="42" t="s">
        <v>70</v>
      </c>
      <c r="E73" s="38" t="s">
        <v>71</v>
      </c>
      <c r="F73" s="20">
        <v>1</v>
      </c>
      <c r="G73" s="20">
        <v>1</v>
      </c>
      <c r="H73" s="20">
        <v>1</v>
      </c>
      <c r="I73" s="22">
        <v>2</v>
      </c>
      <c r="J73" s="23">
        <f t="shared" si="0"/>
        <v>2</v>
      </c>
      <c r="K73" s="34" t="s">
        <v>27</v>
      </c>
      <c r="L73" s="20" t="s">
        <v>21</v>
      </c>
      <c r="M73" s="20" t="s">
        <v>22</v>
      </c>
      <c r="N73" s="1"/>
    </row>
    <row r="74" spans="1:15" s="14" customFormat="1" ht="15" x14ac:dyDescent="0.25">
      <c r="A74" s="20">
        <v>65</v>
      </c>
      <c r="B74" s="200"/>
      <c r="C74" s="201"/>
      <c r="D74" s="42" t="s">
        <v>72</v>
      </c>
      <c r="E74" s="38" t="s">
        <v>71</v>
      </c>
      <c r="F74" s="20">
        <v>1</v>
      </c>
      <c r="G74" s="20">
        <v>2</v>
      </c>
      <c r="H74" s="20">
        <v>1</v>
      </c>
      <c r="I74" s="22">
        <f xml:space="preserve"> F74*G74*H74</f>
        <v>2</v>
      </c>
      <c r="J74" s="23">
        <f t="shared" si="0"/>
        <v>4</v>
      </c>
      <c r="K74" s="34" t="s">
        <v>20</v>
      </c>
      <c r="L74" s="20" t="s">
        <v>21</v>
      </c>
      <c r="M74" s="20" t="s">
        <v>22</v>
      </c>
    </row>
    <row r="75" spans="1:15" s="14" customFormat="1" ht="15" x14ac:dyDescent="0.25">
      <c r="A75" s="20">
        <v>66</v>
      </c>
      <c r="B75" s="200"/>
      <c r="C75" s="202" t="s">
        <v>73</v>
      </c>
      <c r="D75" s="42" t="s">
        <v>34</v>
      </c>
      <c r="E75" s="111" t="s">
        <v>26</v>
      </c>
      <c r="F75" s="20">
        <v>1</v>
      </c>
      <c r="G75" s="20">
        <v>2</v>
      </c>
      <c r="H75" s="20">
        <v>1</v>
      </c>
      <c r="I75" s="22">
        <v>1</v>
      </c>
      <c r="J75" s="23">
        <f t="shared" si="0"/>
        <v>2</v>
      </c>
      <c r="K75" s="34"/>
      <c r="L75" s="20" t="s">
        <v>21</v>
      </c>
      <c r="M75" s="20"/>
    </row>
    <row r="76" spans="1:15" ht="15.75" x14ac:dyDescent="0.25">
      <c r="A76" s="20">
        <v>67</v>
      </c>
      <c r="B76" s="200"/>
      <c r="C76" s="203"/>
      <c r="D76" s="43"/>
      <c r="E76" s="111" t="s">
        <v>26</v>
      </c>
      <c r="F76" s="182" t="s">
        <v>32</v>
      </c>
      <c r="G76" s="183"/>
      <c r="H76" s="183"/>
      <c r="I76" s="184"/>
      <c r="J76" s="23"/>
      <c r="K76" s="40"/>
      <c r="L76" s="27" t="s">
        <v>33</v>
      </c>
      <c r="M76" s="41"/>
    </row>
    <row r="77" spans="1:15" ht="15" x14ac:dyDescent="0.25">
      <c r="A77" s="20">
        <v>68</v>
      </c>
      <c r="B77" s="200"/>
      <c r="C77" s="204"/>
      <c r="D77" s="236" t="s">
        <v>74</v>
      </c>
      <c r="E77" s="38" t="s">
        <v>29</v>
      </c>
      <c r="F77" s="20">
        <v>1</v>
      </c>
      <c r="G77" s="20">
        <v>2</v>
      </c>
      <c r="H77" s="20">
        <v>2</v>
      </c>
      <c r="I77" s="22">
        <v>1</v>
      </c>
      <c r="J77" s="23">
        <f t="shared" si="0"/>
        <v>4</v>
      </c>
      <c r="K77" s="34" t="s">
        <v>20</v>
      </c>
      <c r="L77" s="20" t="s">
        <v>21</v>
      </c>
      <c r="M77" s="41"/>
    </row>
    <row r="78" spans="1:15" ht="15.75" x14ac:dyDescent="0.25">
      <c r="A78" s="20">
        <v>69</v>
      </c>
      <c r="B78" s="200"/>
      <c r="C78" s="204"/>
      <c r="D78" s="237"/>
      <c r="E78" s="38" t="s">
        <v>31</v>
      </c>
      <c r="F78" s="182" t="s">
        <v>32</v>
      </c>
      <c r="G78" s="183"/>
      <c r="H78" s="183"/>
      <c r="I78" s="184"/>
      <c r="J78" s="23"/>
      <c r="K78" s="44"/>
      <c r="L78" s="27" t="s">
        <v>33</v>
      </c>
      <c r="M78" s="41"/>
    </row>
    <row r="79" spans="1:15" ht="15" x14ac:dyDescent="0.25">
      <c r="A79" s="20">
        <v>70</v>
      </c>
      <c r="B79" s="200"/>
      <c r="C79" s="238" t="s">
        <v>75</v>
      </c>
      <c r="D79" s="25" t="s">
        <v>76</v>
      </c>
      <c r="E79" s="45" t="s">
        <v>29</v>
      </c>
      <c r="F79" s="20">
        <v>1</v>
      </c>
      <c r="G79" s="20">
        <v>2</v>
      </c>
      <c r="H79" s="20">
        <v>1</v>
      </c>
      <c r="I79" s="22">
        <v>1</v>
      </c>
      <c r="J79" s="23">
        <f t="shared" ref="J79:J98" si="1">I79*F79*G79*H79</f>
        <v>2</v>
      </c>
      <c r="K79" s="34" t="s">
        <v>27</v>
      </c>
      <c r="L79" s="20" t="s">
        <v>21</v>
      </c>
      <c r="M79" s="20" t="s">
        <v>30</v>
      </c>
    </row>
    <row r="80" spans="1:15" ht="15" x14ac:dyDescent="0.25">
      <c r="A80" s="20">
        <v>71</v>
      </c>
      <c r="B80" s="200"/>
      <c r="C80" s="204"/>
      <c r="D80" s="39" t="s">
        <v>69</v>
      </c>
      <c r="E80" s="38" t="s">
        <v>26</v>
      </c>
      <c r="F80" s="20">
        <v>1</v>
      </c>
      <c r="G80" s="20">
        <v>2</v>
      </c>
      <c r="H80" s="20">
        <v>1</v>
      </c>
      <c r="I80" s="22">
        <v>1</v>
      </c>
      <c r="J80" s="23">
        <f t="shared" si="1"/>
        <v>2</v>
      </c>
      <c r="K80" s="34" t="s">
        <v>27</v>
      </c>
      <c r="L80" s="20" t="s">
        <v>21</v>
      </c>
      <c r="M80" s="41"/>
    </row>
    <row r="81" spans="1:16" ht="15.75" x14ac:dyDescent="0.25">
      <c r="A81" s="20">
        <v>72</v>
      </c>
      <c r="B81" s="200"/>
      <c r="C81" s="204"/>
      <c r="D81" s="25" t="s">
        <v>28</v>
      </c>
      <c r="E81" s="45" t="s">
        <v>77</v>
      </c>
      <c r="F81" s="182" t="s">
        <v>32</v>
      </c>
      <c r="G81" s="183"/>
      <c r="H81" s="183"/>
      <c r="I81" s="184"/>
      <c r="J81" s="23"/>
      <c r="K81" s="44"/>
      <c r="L81" s="27" t="s">
        <v>33</v>
      </c>
      <c r="M81" s="41"/>
    </row>
    <row r="82" spans="1:16" ht="15" x14ac:dyDescent="0.25">
      <c r="A82" s="20">
        <v>73</v>
      </c>
      <c r="B82" s="200"/>
      <c r="C82" s="204"/>
      <c r="D82" s="25"/>
      <c r="E82" s="45" t="s">
        <v>29</v>
      </c>
      <c r="F82" s="20">
        <v>1</v>
      </c>
      <c r="G82" s="20">
        <v>2</v>
      </c>
      <c r="H82" s="46">
        <v>1</v>
      </c>
      <c r="I82" s="22">
        <v>1</v>
      </c>
      <c r="J82" s="23">
        <f t="shared" si="1"/>
        <v>2</v>
      </c>
      <c r="K82" s="34" t="s">
        <v>27</v>
      </c>
      <c r="L82" s="20" t="s">
        <v>21</v>
      </c>
      <c r="M82" s="20" t="s">
        <v>30</v>
      </c>
    </row>
    <row r="83" spans="1:16" ht="15.75" x14ac:dyDescent="0.25">
      <c r="A83" s="20">
        <v>74</v>
      </c>
      <c r="B83" s="200"/>
      <c r="C83" s="204"/>
      <c r="D83" s="25" t="s">
        <v>78</v>
      </c>
      <c r="E83" s="45" t="s">
        <v>26</v>
      </c>
      <c r="F83" s="182" t="s">
        <v>32</v>
      </c>
      <c r="G83" s="183"/>
      <c r="H83" s="183"/>
      <c r="I83" s="184"/>
      <c r="J83" s="23"/>
      <c r="K83" s="44"/>
      <c r="L83" s="27" t="s">
        <v>33</v>
      </c>
      <c r="M83" s="41"/>
    </row>
    <row r="84" spans="1:16" ht="15" x14ac:dyDescent="0.25">
      <c r="A84" s="20">
        <v>75</v>
      </c>
      <c r="B84" s="200"/>
      <c r="C84" s="204"/>
      <c r="D84" s="240" t="s">
        <v>79</v>
      </c>
      <c r="E84" s="47" t="s">
        <v>26</v>
      </c>
      <c r="F84" s="20">
        <v>1</v>
      </c>
      <c r="G84" s="20">
        <v>2</v>
      </c>
      <c r="H84" s="20">
        <v>1</v>
      </c>
      <c r="I84" s="22">
        <v>1</v>
      </c>
      <c r="J84" s="23">
        <f t="shared" si="1"/>
        <v>2</v>
      </c>
      <c r="K84" s="34" t="s">
        <v>27</v>
      </c>
      <c r="L84" s="20" t="s">
        <v>21</v>
      </c>
      <c r="M84" s="41"/>
    </row>
    <row r="85" spans="1:16" ht="15.75" x14ac:dyDescent="0.25">
      <c r="A85" s="20">
        <v>76</v>
      </c>
      <c r="B85" s="201"/>
      <c r="C85" s="239"/>
      <c r="D85" s="240"/>
      <c r="E85" s="21" t="s">
        <v>31</v>
      </c>
      <c r="F85" s="182" t="s">
        <v>32</v>
      </c>
      <c r="G85" s="183"/>
      <c r="H85" s="183"/>
      <c r="I85" s="184"/>
      <c r="J85" s="23"/>
      <c r="K85" s="44"/>
      <c r="L85" s="27" t="s">
        <v>33</v>
      </c>
      <c r="M85" s="41"/>
    </row>
    <row r="86" spans="1:16" s="14" customFormat="1" ht="15" x14ac:dyDescent="0.25">
      <c r="A86" s="20">
        <v>77</v>
      </c>
      <c r="B86" s="176" t="s">
        <v>80</v>
      </c>
      <c r="C86" s="176" t="s">
        <v>81</v>
      </c>
      <c r="D86" s="178" t="s">
        <v>82</v>
      </c>
      <c r="E86" s="38" t="s">
        <v>29</v>
      </c>
      <c r="F86" s="48">
        <v>1</v>
      </c>
      <c r="G86" s="48" t="s">
        <v>83</v>
      </c>
      <c r="H86" s="48" t="s">
        <v>84</v>
      </c>
      <c r="I86" s="49" t="s">
        <v>84</v>
      </c>
      <c r="J86" s="23">
        <f t="shared" si="1"/>
        <v>2</v>
      </c>
      <c r="K86" s="50" t="s">
        <v>27</v>
      </c>
      <c r="L86" s="20" t="s">
        <v>21</v>
      </c>
      <c r="M86" s="20" t="s">
        <v>30</v>
      </c>
      <c r="N86" s="11"/>
      <c r="O86" s="11"/>
    </row>
    <row r="87" spans="1:16" s="14" customFormat="1" ht="15" customHeight="1" x14ac:dyDescent="0.25">
      <c r="A87" s="20">
        <v>78</v>
      </c>
      <c r="B87" s="177"/>
      <c r="C87" s="177"/>
      <c r="D87" s="178"/>
      <c r="E87" s="38" t="s">
        <v>31</v>
      </c>
      <c r="F87" s="179" t="s">
        <v>32</v>
      </c>
      <c r="G87" s="180"/>
      <c r="H87" s="180"/>
      <c r="I87" s="181"/>
      <c r="J87" s="23"/>
      <c r="K87" s="44"/>
      <c r="L87" s="27" t="s">
        <v>33</v>
      </c>
      <c r="M87" s="20"/>
      <c r="N87" s="11"/>
      <c r="O87" s="11"/>
    </row>
    <row r="88" spans="1:16" s="14" customFormat="1" ht="15.75" customHeight="1" x14ac:dyDescent="0.25">
      <c r="A88" s="20">
        <v>79</v>
      </c>
      <c r="B88" s="185" t="s">
        <v>85</v>
      </c>
      <c r="C88" s="185" t="s">
        <v>86</v>
      </c>
      <c r="D88" s="25" t="s">
        <v>87</v>
      </c>
      <c r="E88" s="30" t="s">
        <v>29</v>
      </c>
      <c r="F88" s="20">
        <v>1</v>
      </c>
      <c r="G88" s="20">
        <v>2</v>
      </c>
      <c r="H88" s="20">
        <v>1</v>
      </c>
      <c r="I88" s="22">
        <v>1</v>
      </c>
      <c r="J88" s="23">
        <v>2</v>
      </c>
      <c r="K88" s="51" t="s">
        <v>20</v>
      </c>
      <c r="L88" s="52" t="s">
        <v>27</v>
      </c>
      <c r="M88" s="53" t="s">
        <v>30</v>
      </c>
      <c r="N88" s="11"/>
      <c r="O88" s="11"/>
      <c r="P88" s="11"/>
    </row>
    <row r="89" spans="1:16" s="14" customFormat="1" ht="15.75" customHeight="1" x14ac:dyDescent="0.25">
      <c r="A89" s="20">
        <v>80</v>
      </c>
      <c r="B89" s="186"/>
      <c r="C89" s="186"/>
      <c r="D89" s="25" t="s">
        <v>88</v>
      </c>
      <c r="E89" s="30" t="s">
        <v>29</v>
      </c>
      <c r="F89" s="20">
        <v>1</v>
      </c>
      <c r="G89" s="20">
        <v>2</v>
      </c>
      <c r="H89" s="20">
        <v>2</v>
      </c>
      <c r="I89" s="22">
        <v>1</v>
      </c>
      <c r="J89" s="23">
        <v>4</v>
      </c>
      <c r="K89" s="51" t="s">
        <v>20</v>
      </c>
      <c r="L89" s="52" t="s">
        <v>27</v>
      </c>
      <c r="M89" s="53" t="s">
        <v>30</v>
      </c>
      <c r="N89" s="11"/>
      <c r="O89" s="11"/>
      <c r="P89" s="11"/>
    </row>
    <row r="90" spans="1:16" s="14" customFormat="1" ht="15.75" customHeight="1" x14ac:dyDescent="0.25">
      <c r="A90" s="20">
        <v>81</v>
      </c>
      <c r="B90" s="186"/>
      <c r="C90" s="186"/>
      <c r="D90" s="25" t="s">
        <v>28</v>
      </c>
      <c r="E90" s="30" t="s">
        <v>31</v>
      </c>
      <c r="F90" s="188" t="s">
        <v>32</v>
      </c>
      <c r="G90" s="189"/>
      <c r="H90" s="189"/>
      <c r="I90" s="189"/>
      <c r="J90" s="190"/>
      <c r="K90" s="54"/>
      <c r="L90" s="55" t="s">
        <v>33</v>
      </c>
      <c r="M90" s="53" t="s">
        <v>30</v>
      </c>
      <c r="N90" s="11"/>
      <c r="O90" s="11"/>
      <c r="P90" s="11"/>
    </row>
    <row r="91" spans="1:16" s="14" customFormat="1" ht="15.75" customHeight="1" x14ac:dyDescent="0.25">
      <c r="A91" s="20">
        <v>82</v>
      </c>
      <c r="B91" s="187"/>
      <c r="C91" s="187"/>
      <c r="D91" s="25"/>
      <c r="E91" s="30" t="s">
        <v>29</v>
      </c>
      <c r="F91" s="20">
        <v>1</v>
      </c>
      <c r="G91" s="20">
        <v>2</v>
      </c>
      <c r="H91" s="20">
        <v>2</v>
      </c>
      <c r="I91" s="22">
        <v>1</v>
      </c>
      <c r="J91" s="23">
        <v>4</v>
      </c>
      <c r="K91" s="51" t="s">
        <v>27</v>
      </c>
      <c r="L91" s="52" t="s">
        <v>27</v>
      </c>
      <c r="M91" s="53" t="s">
        <v>30</v>
      </c>
      <c r="N91" s="11"/>
      <c r="O91" s="11"/>
      <c r="P91" s="11"/>
    </row>
    <row r="92" spans="1:16" s="14" customFormat="1" ht="15" customHeight="1" x14ac:dyDescent="0.25">
      <c r="A92" s="20">
        <v>83</v>
      </c>
      <c r="B92" s="191" t="s">
        <v>89</v>
      </c>
      <c r="C92" s="185" t="s">
        <v>90</v>
      </c>
      <c r="D92" s="205" t="s">
        <v>91</v>
      </c>
      <c r="E92" s="21" t="s">
        <v>19</v>
      </c>
      <c r="F92" s="20">
        <v>1</v>
      </c>
      <c r="G92" s="20">
        <v>2</v>
      </c>
      <c r="H92" s="20">
        <v>1</v>
      </c>
      <c r="I92" s="22">
        <v>2</v>
      </c>
      <c r="J92" s="23">
        <f t="shared" si="1"/>
        <v>4</v>
      </c>
      <c r="K92" s="34" t="s">
        <v>20</v>
      </c>
      <c r="L92" s="20" t="s">
        <v>21</v>
      </c>
      <c r="M92" s="20" t="s">
        <v>22</v>
      </c>
      <c r="N92" s="11"/>
      <c r="O92" s="11"/>
    </row>
    <row r="93" spans="1:16" s="14" customFormat="1" ht="15" customHeight="1" x14ac:dyDescent="0.25">
      <c r="A93" s="20">
        <v>84</v>
      </c>
      <c r="B93" s="192"/>
      <c r="C93" s="187"/>
      <c r="D93" s="207"/>
      <c r="E93" s="21" t="s">
        <v>29</v>
      </c>
      <c r="F93" s="20">
        <v>1</v>
      </c>
      <c r="G93" s="20">
        <v>2</v>
      </c>
      <c r="H93" s="20">
        <v>1</v>
      </c>
      <c r="I93" s="22">
        <v>2</v>
      </c>
      <c r="J93" s="23">
        <f t="shared" si="1"/>
        <v>4</v>
      </c>
      <c r="K93" s="34" t="s">
        <v>20</v>
      </c>
      <c r="L93" s="20" t="s">
        <v>21</v>
      </c>
      <c r="M93" s="20" t="s">
        <v>30</v>
      </c>
      <c r="N93" s="11"/>
      <c r="O93" s="11"/>
    </row>
    <row r="94" spans="1:16" s="14" customFormat="1" ht="15" customHeight="1" x14ac:dyDescent="0.25">
      <c r="A94" s="20">
        <v>85</v>
      </c>
      <c r="B94" s="192"/>
      <c r="C94" s="185" t="s">
        <v>92</v>
      </c>
      <c r="D94" s="191" t="s">
        <v>93</v>
      </c>
      <c r="E94" s="21" t="s">
        <v>71</v>
      </c>
      <c r="F94" s="20">
        <v>1</v>
      </c>
      <c r="G94" s="20">
        <v>2</v>
      </c>
      <c r="H94" s="20">
        <v>1</v>
      </c>
      <c r="I94" s="22">
        <v>2</v>
      </c>
      <c r="J94" s="23">
        <f t="shared" si="1"/>
        <v>4</v>
      </c>
      <c r="K94" s="34" t="s">
        <v>20</v>
      </c>
      <c r="L94" s="20" t="s">
        <v>21</v>
      </c>
      <c r="M94" s="20" t="s">
        <v>22</v>
      </c>
      <c r="N94" s="11"/>
      <c r="O94" s="11"/>
    </row>
    <row r="95" spans="1:16" s="14" customFormat="1" ht="15" x14ac:dyDescent="0.25">
      <c r="A95" s="20">
        <v>86</v>
      </c>
      <c r="B95" s="192"/>
      <c r="C95" s="186"/>
      <c r="D95" s="193"/>
      <c r="E95" s="21" t="s">
        <v>29</v>
      </c>
      <c r="F95" s="20">
        <v>1</v>
      </c>
      <c r="G95" s="20">
        <v>2</v>
      </c>
      <c r="H95" s="20">
        <v>1</v>
      </c>
      <c r="I95" s="22">
        <v>2</v>
      </c>
      <c r="J95" s="23">
        <f t="shared" si="1"/>
        <v>4</v>
      </c>
      <c r="K95" s="34" t="s">
        <v>20</v>
      </c>
      <c r="L95" s="20" t="s">
        <v>21</v>
      </c>
      <c r="M95" s="20" t="s">
        <v>30</v>
      </c>
      <c r="N95" s="11"/>
      <c r="O95" s="11"/>
    </row>
    <row r="96" spans="1:16" s="14" customFormat="1" ht="15" customHeight="1" x14ac:dyDescent="0.25">
      <c r="A96" s="20">
        <v>87</v>
      </c>
      <c r="B96" s="192"/>
      <c r="C96" s="187"/>
      <c r="D96" s="31" t="s">
        <v>94</v>
      </c>
      <c r="E96" s="21" t="s">
        <v>95</v>
      </c>
      <c r="F96" s="182" t="s">
        <v>32</v>
      </c>
      <c r="G96" s="183"/>
      <c r="H96" s="183"/>
      <c r="I96" s="184"/>
      <c r="J96" s="23"/>
      <c r="K96" s="40"/>
      <c r="L96" s="27" t="s">
        <v>33</v>
      </c>
      <c r="M96" s="20"/>
      <c r="N96" s="11"/>
      <c r="O96" s="11"/>
    </row>
    <row r="97" spans="1:17" s="14" customFormat="1" ht="15" customHeight="1" x14ac:dyDescent="0.25">
      <c r="A97" s="20">
        <v>88</v>
      </c>
      <c r="B97" s="192"/>
      <c r="C97" s="185" t="s">
        <v>96</v>
      </c>
      <c r="D97" s="197" t="s">
        <v>97</v>
      </c>
      <c r="E97" s="21" t="s">
        <v>95</v>
      </c>
      <c r="F97" s="182" t="s">
        <v>32</v>
      </c>
      <c r="G97" s="183"/>
      <c r="H97" s="183"/>
      <c r="I97" s="184"/>
      <c r="J97" s="23"/>
      <c r="K97" s="40"/>
      <c r="L97" s="27" t="s">
        <v>33</v>
      </c>
      <c r="M97" s="20"/>
      <c r="N97" s="11"/>
      <c r="O97" s="11"/>
    </row>
    <row r="98" spans="1:17" s="14" customFormat="1" ht="15" customHeight="1" x14ac:dyDescent="0.25">
      <c r="A98" s="20">
        <v>89</v>
      </c>
      <c r="B98" s="193"/>
      <c r="C98" s="187"/>
      <c r="D98" s="198"/>
      <c r="E98" s="21" t="s">
        <v>29</v>
      </c>
      <c r="F98" s="20">
        <v>1</v>
      </c>
      <c r="G98" s="20">
        <v>2</v>
      </c>
      <c r="H98" s="20">
        <v>1</v>
      </c>
      <c r="I98" s="22">
        <f xml:space="preserve"> F98*G98*H98</f>
        <v>2</v>
      </c>
      <c r="J98" s="23">
        <f t="shared" si="1"/>
        <v>4</v>
      </c>
      <c r="K98" s="34" t="s">
        <v>20</v>
      </c>
      <c r="L98" s="20" t="s">
        <v>21</v>
      </c>
      <c r="M98" s="20" t="s">
        <v>30</v>
      </c>
      <c r="N98" s="11"/>
      <c r="O98" s="11"/>
    </row>
    <row r="99" spans="1:17" s="14" customFormat="1" ht="15" customHeight="1" x14ac:dyDescent="0.25">
      <c r="A99" s="20">
        <v>90</v>
      </c>
      <c r="B99" s="194" t="s">
        <v>117</v>
      </c>
      <c r="C99" s="185" t="s">
        <v>118</v>
      </c>
      <c r="D99" s="31" t="s">
        <v>67</v>
      </c>
      <c r="E99" s="21" t="s">
        <v>24</v>
      </c>
      <c r="F99" s="20">
        <v>1</v>
      </c>
      <c r="G99" s="20">
        <v>2</v>
      </c>
      <c r="H99" s="20">
        <v>1</v>
      </c>
      <c r="I99" s="20">
        <v>2</v>
      </c>
      <c r="J99" s="22">
        <v>4</v>
      </c>
      <c r="K99" s="51" t="s">
        <v>27</v>
      </c>
      <c r="L99" s="52" t="s">
        <v>130</v>
      </c>
      <c r="M99" s="53"/>
      <c r="N99" s="11"/>
      <c r="O99" s="11"/>
      <c r="P99" s="11"/>
      <c r="Q99" s="11"/>
    </row>
    <row r="100" spans="1:17" s="14" customFormat="1" ht="15" customHeight="1" x14ac:dyDescent="0.25">
      <c r="A100" s="20">
        <v>91</v>
      </c>
      <c r="B100" s="195"/>
      <c r="C100" s="186"/>
      <c r="D100" s="31" t="s">
        <v>68</v>
      </c>
      <c r="E100" s="21" t="s">
        <v>26</v>
      </c>
      <c r="F100" s="20">
        <v>1</v>
      </c>
      <c r="G100" s="20">
        <v>2</v>
      </c>
      <c r="H100" s="20">
        <v>1</v>
      </c>
      <c r="I100" s="20">
        <v>2</v>
      </c>
      <c r="J100" s="22">
        <v>4</v>
      </c>
      <c r="K100" s="51" t="s">
        <v>27</v>
      </c>
      <c r="L100" s="52" t="s">
        <v>130</v>
      </c>
      <c r="M100" s="53"/>
      <c r="N100" s="11"/>
      <c r="O100" s="11"/>
      <c r="P100" s="11"/>
      <c r="Q100" s="11"/>
    </row>
    <row r="101" spans="1:17" s="14" customFormat="1" ht="15" customHeight="1" x14ac:dyDescent="0.25">
      <c r="A101" s="20">
        <v>92</v>
      </c>
      <c r="B101" s="195"/>
      <c r="C101" s="186"/>
      <c r="D101" s="31" t="s">
        <v>69</v>
      </c>
      <c r="E101" s="21" t="s">
        <v>26</v>
      </c>
      <c r="F101" s="20">
        <v>1</v>
      </c>
      <c r="G101" s="20">
        <v>2</v>
      </c>
      <c r="H101" s="20">
        <v>1</v>
      </c>
      <c r="I101" s="20">
        <v>2</v>
      </c>
      <c r="J101" s="22">
        <v>4</v>
      </c>
      <c r="K101" s="51" t="s">
        <v>27</v>
      </c>
      <c r="L101" s="52" t="s">
        <v>130</v>
      </c>
      <c r="M101" s="53"/>
      <c r="N101" s="11"/>
      <c r="O101" s="11"/>
      <c r="P101" s="11"/>
      <c r="Q101" s="11"/>
    </row>
    <row r="102" spans="1:17" s="14" customFormat="1" ht="15" customHeight="1" x14ac:dyDescent="0.25">
      <c r="A102" s="20">
        <v>93</v>
      </c>
      <c r="B102" s="195"/>
      <c r="C102" s="186"/>
      <c r="D102" s="197" t="s">
        <v>28</v>
      </c>
      <c r="E102" s="21" t="s">
        <v>29</v>
      </c>
      <c r="F102" s="20">
        <v>1</v>
      </c>
      <c r="G102" s="20">
        <v>2</v>
      </c>
      <c r="H102" s="20">
        <v>1</v>
      </c>
      <c r="I102" s="20">
        <v>2</v>
      </c>
      <c r="J102" s="22">
        <v>4</v>
      </c>
      <c r="K102" s="109" t="s">
        <v>20</v>
      </c>
      <c r="L102" s="52" t="s">
        <v>130</v>
      </c>
      <c r="M102" s="53" t="s">
        <v>30</v>
      </c>
      <c r="N102" s="11"/>
      <c r="O102" s="11"/>
      <c r="P102" s="11"/>
      <c r="Q102" s="11"/>
    </row>
    <row r="103" spans="1:17" s="14" customFormat="1" ht="15" customHeight="1" x14ac:dyDescent="0.25">
      <c r="A103" s="20">
        <v>94</v>
      </c>
      <c r="B103" s="195"/>
      <c r="C103" s="186"/>
      <c r="D103" s="198"/>
      <c r="E103" s="21" t="s">
        <v>31</v>
      </c>
      <c r="F103" s="188" t="s">
        <v>32</v>
      </c>
      <c r="G103" s="189"/>
      <c r="H103" s="189"/>
      <c r="I103" s="189"/>
      <c r="J103" s="241"/>
      <c r="K103" s="109"/>
      <c r="L103" s="110" t="s">
        <v>33</v>
      </c>
      <c r="M103" s="53" t="s">
        <v>30</v>
      </c>
      <c r="N103" s="11"/>
      <c r="O103" s="11"/>
      <c r="P103" s="11"/>
      <c r="Q103" s="11"/>
    </row>
    <row r="104" spans="1:17" s="14" customFormat="1" ht="15" customHeight="1" x14ac:dyDescent="0.25">
      <c r="A104" s="20">
        <v>95</v>
      </c>
      <c r="B104" s="195"/>
      <c r="C104" s="186"/>
      <c r="D104" s="197" t="s">
        <v>91</v>
      </c>
      <c r="E104" s="21" t="s">
        <v>71</v>
      </c>
      <c r="F104" s="20">
        <v>1</v>
      </c>
      <c r="G104" s="20">
        <v>2</v>
      </c>
      <c r="H104" s="20">
        <v>1</v>
      </c>
      <c r="I104" s="20">
        <v>2</v>
      </c>
      <c r="J104" s="22">
        <v>4</v>
      </c>
      <c r="K104" s="109" t="s">
        <v>20</v>
      </c>
      <c r="L104" s="52" t="s">
        <v>130</v>
      </c>
      <c r="M104" s="53" t="s">
        <v>22</v>
      </c>
      <c r="N104" s="11"/>
      <c r="O104" s="11"/>
      <c r="P104" s="11"/>
      <c r="Q104" s="11"/>
    </row>
    <row r="105" spans="1:17" s="14" customFormat="1" ht="15" customHeight="1" x14ac:dyDescent="0.25">
      <c r="A105" s="20">
        <v>96</v>
      </c>
      <c r="B105" s="195"/>
      <c r="C105" s="186"/>
      <c r="D105" s="198"/>
      <c r="E105" s="21" t="s">
        <v>29</v>
      </c>
      <c r="F105" s="20">
        <v>1</v>
      </c>
      <c r="G105" s="20">
        <v>2</v>
      </c>
      <c r="H105" s="20">
        <v>1</v>
      </c>
      <c r="I105" s="20">
        <v>2</v>
      </c>
      <c r="J105" s="22">
        <v>4</v>
      </c>
      <c r="K105" s="109" t="s">
        <v>20</v>
      </c>
      <c r="L105" s="52" t="s">
        <v>130</v>
      </c>
      <c r="M105" s="53" t="s">
        <v>30</v>
      </c>
      <c r="N105" s="11"/>
      <c r="O105" s="11"/>
      <c r="P105" s="11"/>
      <c r="Q105" s="11"/>
    </row>
    <row r="106" spans="1:17" s="14" customFormat="1" ht="15" customHeight="1" x14ac:dyDescent="0.25">
      <c r="A106" s="20">
        <v>97</v>
      </c>
      <c r="B106" s="195"/>
      <c r="C106" s="187"/>
      <c r="D106" s="31" t="s">
        <v>131</v>
      </c>
      <c r="E106" s="21" t="s">
        <v>19</v>
      </c>
      <c r="F106" s="20">
        <v>1</v>
      </c>
      <c r="G106" s="20">
        <v>2</v>
      </c>
      <c r="H106" s="20">
        <v>1</v>
      </c>
      <c r="I106" s="20">
        <v>2</v>
      </c>
      <c r="J106" s="22">
        <v>4</v>
      </c>
      <c r="K106" s="109" t="s">
        <v>20</v>
      </c>
      <c r="L106" s="52" t="s">
        <v>130</v>
      </c>
      <c r="M106" s="53" t="s">
        <v>22</v>
      </c>
      <c r="N106" s="11"/>
      <c r="O106" s="11"/>
      <c r="P106" s="11"/>
      <c r="Q106" s="11"/>
    </row>
    <row r="107" spans="1:17" s="14" customFormat="1" ht="15" customHeight="1" x14ac:dyDescent="0.25">
      <c r="A107" s="20">
        <v>98</v>
      </c>
      <c r="B107" s="195"/>
      <c r="C107" s="185" t="s">
        <v>132</v>
      </c>
      <c r="D107" s="197" t="s">
        <v>28</v>
      </c>
      <c r="E107" s="21" t="s">
        <v>29</v>
      </c>
      <c r="F107" s="20">
        <v>1</v>
      </c>
      <c r="G107" s="20">
        <v>2</v>
      </c>
      <c r="H107" s="20">
        <v>1</v>
      </c>
      <c r="I107" s="20">
        <v>2</v>
      </c>
      <c r="J107" s="22">
        <v>4</v>
      </c>
      <c r="K107" s="109" t="s">
        <v>20</v>
      </c>
      <c r="L107" s="52" t="s">
        <v>130</v>
      </c>
      <c r="M107" s="53" t="s">
        <v>30</v>
      </c>
      <c r="N107" s="11"/>
      <c r="O107" s="11"/>
      <c r="P107" s="11"/>
      <c r="Q107" s="11"/>
    </row>
    <row r="108" spans="1:17" s="14" customFormat="1" ht="15" customHeight="1" x14ac:dyDescent="0.25">
      <c r="A108" s="20">
        <v>99</v>
      </c>
      <c r="B108" s="195"/>
      <c r="C108" s="186"/>
      <c r="D108" s="198"/>
      <c r="E108" s="21" t="s">
        <v>31</v>
      </c>
      <c r="F108" s="188" t="s">
        <v>32</v>
      </c>
      <c r="G108" s="189"/>
      <c r="H108" s="189"/>
      <c r="I108" s="189"/>
      <c r="J108" s="241"/>
      <c r="K108" s="109"/>
      <c r="L108" s="110" t="s">
        <v>33</v>
      </c>
      <c r="M108" s="53" t="s">
        <v>30</v>
      </c>
      <c r="N108" s="11"/>
      <c r="O108" s="11"/>
      <c r="P108" s="11"/>
      <c r="Q108" s="11"/>
    </row>
    <row r="109" spans="1:17" s="14" customFormat="1" ht="15" customHeight="1" x14ac:dyDescent="0.25">
      <c r="A109" s="20">
        <v>100</v>
      </c>
      <c r="B109" s="195"/>
      <c r="C109" s="186"/>
      <c r="D109" s="197" t="s">
        <v>91</v>
      </c>
      <c r="E109" s="21" t="s">
        <v>19</v>
      </c>
      <c r="F109" s="20">
        <v>1</v>
      </c>
      <c r="G109" s="20">
        <v>2</v>
      </c>
      <c r="H109" s="20">
        <v>1</v>
      </c>
      <c r="I109" s="20">
        <v>2</v>
      </c>
      <c r="J109" s="22">
        <v>4</v>
      </c>
      <c r="K109" s="109" t="s">
        <v>20</v>
      </c>
      <c r="L109" s="52" t="s">
        <v>130</v>
      </c>
      <c r="M109" s="53" t="s">
        <v>22</v>
      </c>
      <c r="N109" s="11"/>
      <c r="O109" s="11"/>
      <c r="P109" s="11"/>
      <c r="Q109" s="11"/>
    </row>
    <row r="110" spans="1:17" s="14" customFormat="1" ht="15" customHeight="1" x14ac:dyDescent="0.25">
      <c r="A110" s="20">
        <v>101</v>
      </c>
      <c r="B110" s="195"/>
      <c r="C110" s="186"/>
      <c r="D110" s="198"/>
      <c r="E110" s="21" t="s">
        <v>29</v>
      </c>
      <c r="F110" s="20">
        <v>1</v>
      </c>
      <c r="G110" s="20">
        <v>2</v>
      </c>
      <c r="H110" s="20">
        <v>1</v>
      </c>
      <c r="I110" s="20">
        <v>2</v>
      </c>
      <c r="J110" s="22">
        <v>4</v>
      </c>
      <c r="K110" s="109" t="s">
        <v>20</v>
      </c>
      <c r="L110" s="52" t="s">
        <v>130</v>
      </c>
      <c r="M110" s="53" t="s">
        <v>30</v>
      </c>
      <c r="N110" s="11"/>
      <c r="O110" s="11"/>
      <c r="P110" s="11"/>
      <c r="Q110" s="11"/>
    </row>
    <row r="111" spans="1:17" s="14" customFormat="1" ht="15" customHeight="1" x14ac:dyDescent="0.25">
      <c r="A111" s="20">
        <v>102</v>
      </c>
      <c r="B111" s="195"/>
      <c r="C111" s="186"/>
      <c r="D111" s="197" t="s">
        <v>131</v>
      </c>
      <c r="E111" s="21" t="s">
        <v>19</v>
      </c>
      <c r="F111" s="20">
        <v>1</v>
      </c>
      <c r="G111" s="20">
        <v>2</v>
      </c>
      <c r="H111" s="20">
        <v>1</v>
      </c>
      <c r="I111" s="20">
        <v>2</v>
      </c>
      <c r="J111" s="22">
        <v>4</v>
      </c>
      <c r="K111" s="109" t="s">
        <v>20</v>
      </c>
      <c r="L111" s="52" t="s">
        <v>130</v>
      </c>
      <c r="M111" s="53" t="s">
        <v>22</v>
      </c>
      <c r="N111" s="11"/>
      <c r="O111" s="11"/>
      <c r="P111" s="11"/>
      <c r="Q111" s="11"/>
    </row>
    <row r="112" spans="1:17" s="14" customFormat="1" ht="15" customHeight="1" x14ac:dyDescent="0.25">
      <c r="A112" s="20">
        <v>103</v>
      </c>
      <c r="B112" s="195"/>
      <c r="C112" s="186"/>
      <c r="D112" s="198"/>
      <c r="E112" s="21" t="s">
        <v>29</v>
      </c>
      <c r="F112" s="20">
        <v>1</v>
      </c>
      <c r="G112" s="20">
        <v>2</v>
      </c>
      <c r="H112" s="20">
        <v>1</v>
      </c>
      <c r="I112" s="20">
        <v>2</v>
      </c>
      <c r="J112" s="22">
        <v>4</v>
      </c>
      <c r="K112" s="109" t="s">
        <v>20</v>
      </c>
      <c r="L112" s="52" t="s">
        <v>130</v>
      </c>
      <c r="M112" s="53" t="s">
        <v>30</v>
      </c>
      <c r="N112" s="11"/>
      <c r="O112" s="11"/>
      <c r="P112" s="11"/>
      <c r="Q112" s="11"/>
    </row>
    <row r="113" spans="1:17" s="14" customFormat="1" ht="15" customHeight="1" x14ac:dyDescent="0.25">
      <c r="A113" s="20">
        <v>104</v>
      </c>
      <c r="B113" s="195"/>
      <c r="C113" s="186"/>
      <c r="D113" s="242" t="s">
        <v>79</v>
      </c>
      <c r="E113" s="47" t="s">
        <v>26</v>
      </c>
      <c r="F113" s="20">
        <v>1</v>
      </c>
      <c r="G113" s="20">
        <v>3</v>
      </c>
      <c r="H113" s="20">
        <v>1</v>
      </c>
      <c r="I113" s="20">
        <v>2</v>
      </c>
      <c r="J113" s="22">
        <v>6</v>
      </c>
      <c r="K113" s="109" t="s">
        <v>20</v>
      </c>
      <c r="L113" s="52" t="s">
        <v>130</v>
      </c>
      <c r="M113" s="53"/>
      <c r="N113" s="11"/>
      <c r="O113" s="11"/>
      <c r="P113" s="11"/>
      <c r="Q113" s="11"/>
    </row>
    <row r="114" spans="1:17" s="14" customFormat="1" ht="15" customHeight="1" x14ac:dyDescent="0.25">
      <c r="A114" s="20">
        <v>105</v>
      </c>
      <c r="B114" s="196"/>
      <c r="C114" s="187"/>
      <c r="D114" s="243"/>
      <c r="E114" s="21" t="s">
        <v>31</v>
      </c>
      <c r="F114" s="188" t="s">
        <v>32</v>
      </c>
      <c r="G114" s="189"/>
      <c r="H114" s="189"/>
      <c r="I114" s="189"/>
      <c r="J114" s="241"/>
      <c r="K114" s="109"/>
      <c r="L114" s="110" t="s">
        <v>33</v>
      </c>
      <c r="M114" s="53" t="s">
        <v>30</v>
      </c>
      <c r="N114" s="11"/>
      <c r="O114" s="11"/>
      <c r="P114" s="11"/>
      <c r="Q114" s="11"/>
    </row>
  </sheetData>
  <mergeCells count="73">
    <mergeCell ref="B99:B114"/>
    <mergeCell ref="C99:C106"/>
    <mergeCell ref="D102:D103"/>
    <mergeCell ref="F103:J103"/>
    <mergeCell ref="D104:D105"/>
    <mergeCell ref="C107:C114"/>
    <mergeCell ref="D107:D108"/>
    <mergeCell ref="F108:J108"/>
    <mergeCell ref="D109:D110"/>
    <mergeCell ref="D111:D112"/>
    <mergeCell ref="D113:D114"/>
    <mergeCell ref="F114:J114"/>
    <mergeCell ref="F85:I85"/>
    <mergeCell ref="C92:C93"/>
    <mergeCell ref="D92:D93"/>
    <mergeCell ref="C94:C96"/>
    <mergeCell ref="D94:D95"/>
    <mergeCell ref="A4:B6"/>
    <mergeCell ref="C4:L6"/>
    <mergeCell ref="M4:M5"/>
    <mergeCell ref="A8:B8"/>
    <mergeCell ref="E8:F8"/>
    <mergeCell ref="G8:L8"/>
    <mergeCell ref="A11:K11"/>
    <mergeCell ref="C12:C17"/>
    <mergeCell ref="D15:D16"/>
    <mergeCell ref="F16:I16"/>
    <mergeCell ref="C18:C24"/>
    <mergeCell ref="D19:D20"/>
    <mergeCell ref="F20:I20"/>
    <mergeCell ref="B12:B55"/>
    <mergeCell ref="C38:C46"/>
    <mergeCell ref="C47:C49"/>
    <mergeCell ref="D47:D48"/>
    <mergeCell ref="C50:C51"/>
    <mergeCell ref="D50:D51"/>
    <mergeCell ref="C53:C55"/>
    <mergeCell ref="F25:I25"/>
    <mergeCell ref="C29:C37"/>
    <mergeCell ref="D32:D33"/>
    <mergeCell ref="F33:I33"/>
    <mergeCell ref="D40:D41"/>
    <mergeCell ref="F41:I41"/>
    <mergeCell ref="C25:C28"/>
    <mergeCell ref="D25:D28"/>
    <mergeCell ref="B56:B66"/>
    <mergeCell ref="C56:C65"/>
    <mergeCell ref="D59:D60"/>
    <mergeCell ref="F60:I60"/>
    <mergeCell ref="B67:B85"/>
    <mergeCell ref="C67:C74"/>
    <mergeCell ref="D71:D72"/>
    <mergeCell ref="F72:I72"/>
    <mergeCell ref="C75:C78"/>
    <mergeCell ref="F76:I76"/>
    <mergeCell ref="D77:D78"/>
    <mergeCell ref="F78:I78"/>
    <mergeCell ref="C79:C85"/>
    <mergeCell ref="F81:I81"/>
    <mergeCell ref="F83:I83"/>
    <mergeCell ref="D84:D85"/>
    <mergeCell ref="B86:B87"/>
    <mergeCell ref="C86:C87"/>
    <mergeCell ref="D86:D87"/>
    <mergeCell ref="F87:I87"/>
    <mergeCell ref="F96:I96"/>
    <mergeCell ref="B88:B91"/>
    <mergeCell ref="C88:C91"/>
    <mergeCell ref="F90:J90"/>
    <mergeCell ref="B92:B98"/>
    <mergeCell ref="C97:C98"/>
    <mergeCell ref="D97:D98"/>
    <mergeCell ref="F97:I9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7"/>
  <sheetViews>
    <sheetView workbookViewId="0">
      <selection activeCell="C13" sqref="C13"/>
    </sheetView>
  </sheetViews>
  <sheetFormatPr defaultRowHeight="15" x14ac:dyDescent="0.25"/>
  <cols>
    <col min="1" max="1" width="4.7109375" customWidth="1"/>
    <col min="2" max="2" width="22.5703125" customWidth="1"/>
    <col min="3" max="3" width="22.28515625" customWidth="1"/>
    <col min="4" max="4" width="21.140625" customWidth="1"/>
    <col min="5" max="5" width="18.140625" customWidth="1"/>
    <col min="6" max="6" width="32.140625" customWidth="1"/>
    <col min="7" max="7" width="22.85546875" customWidth="1"/>
    <col min="257" max="257" width="4.7109375" customWidth="1"/>
    <col min="258" max="258" width="22.5703125" customWidth="1"/>
    <col min="259" max="259" width="22.28515625" customWidth="1"/>
    <col min="260" max="260" width="21.140625" customWidth="1"/>
    <col min="261" max="261" width="18.140625" customWidth="1"/>
    <col min="262" max="262" width="32.140625" customWidth="1"/>
    <col min="263" max="263" width="22.85546875" customWidth="1"/>
    <col min="513" max="513" width="4.7109375" customWidth="1"/>
    <col min="514" max="514" width="22.5703125" customWidth="1"/>
    <col min="515" max="515" width="22.28515625" customWidth="1"/>
    <col min="516" max="516" width="21.140625" customWidth="1"/>
    <col min="517" max="517" width="18.140625" customWidth="1"/>
    <col min="518" max="518" width="32.140625" customWidth="1"/>
    <col min="519" max="519" width="22.85546875" customWidth="1"/>
    <col min="769" max="769" width="4.7109375" customWidth="1"/>
    <col min="770" max="770" width="22.5703125" customWidth="1"/>
    <col min="771" max="771" width="22.28515625" customWidth="1"/>
    <col min="772" max="772" width="21.140625" customWidth="1"/>
    <col min="773" max="773" width="18.140625" customWidth="1"/>
    <col min="774" max="774" width="32.140625" customWidth="1"/>
    <col min="775" max="775" width="22.85546875" customWidth="1"/>
    <col min="1025" max="1025" width="4.7109375" customWidth="1"/>
    <col min="1026" max="1026" width="22.5703125" customWidth="1"/>
    <col min="1027" max="1027" width="22.28515625" customWidth="1"/>
    <col min="1028" max="1028" width="21.140625" customWidth="1"/>
    <col min="1029" max="1029" width="18.140625" customWidth="1"/>
    <col min="1030" max="1030" width="32.140625" customWidth="1"/>
    <col min="1031" max="1031" width="22.85546875" customWidth="1"/>
    <col min="1281" max="1281" width="4.7109375" customWidth="1"/>
    <col min="1282" max="1282" width="22.5703125" customWidth="1"/>
    <col min="1283" max="1283" width="22.28515625" customWidth="1"/>
    <col min="1284" max="1284" width="21.140625" customWidth="1"/>
    <col min="1285" max="1285" width="18.140625" customWidth="1"/>
    <col min="1286" max="1286" width="32.140625" customWidth="1"/>
    <col min="1287" max="1287" width="22.85546875" customWidth="1"/>
    <col min="1537" max="1537" width="4.7109375" customWidth="1"/>
    <col min="1538" max="1538" width="22.5703125" customWidth="1"/>
    <col min="1539" max="1539" width="22.28515625" customWidth="1"/>
    <col min="1540" max="1540" width="21.140625" customWidth="1"/>
    <col min="1541" max="1541" width="18.140625" customWidth="1"/>
    <col min="1542" max="1542" width="32.140625" customWidth="1"/>
    <col min="1543" max="1543" width="22.85546875" customWidth="1"/>
    <col min="1793" max="1793" width="4.7109375" customWidth="1"/>
    <col min="1794" max="1794" width="22.5703125" customWidth="1"/>
    <col min="1795" max="1795" width="22.28515625" customWidth="1"/>
    <col min="1796" max="1796" width="21.140625" customWidth="1"/>
    <col min="1797" max="1797" width="18.140625" customWidth="1"/>
    <col min="1798" max="1798" width="32.140625" customWidth="1"/>
    <col min="1799" max="1799" width="22.85546875" customWidth="1"/>
    <col min="2049" max="2049" width="4.7109375" customWidth="1"/>
    <col min="2050" max="2050" width="22.5703125" customWidth="1"/>
    <col min="2051" max="2051" width="22.28515625" customWidth="1"/>
    <col min="2052" max="2052" width="21.140625" customWidth="1"/>
    <col min="2053" max="2053" width="18.140625" customWidth="1"/>
    <col min="2054" max="2054" width="32.140625" customWidth="1"/>
    <col min="2055" max="2055" width="22.85546875" customWidth="1"/>
    <col min="2305" max="2305" width="4.7109375" customWidth="1"/>
    <col min="2306" max="2306" width="22.5703125" customWidth="1"/>
    <col min="2307" max="2307" width="22.28515625" customWidth="1"/>
    <col min="2308" max="2308" width="21.140625" customWidth="1"/>
    <col min="2309" max="2309" width="18.140625" customWidth="1"/>
    <col min="2310" max="2310" width="32.140625" customWidth="1"/>
    <col min="2311" max="2311" width="22.85546875" customWidth="1"/>
    <col min="2561" max="2561" width="4.7109375" customWidth="1"/>
    <col min="2562" max="2562" width="22.5703125" customWidth="1"/>
    <col min="2563" max="2563" width="22.28515625" customWidth="1"/>
    <col min="2564" max="2564" width="21.140625" customWidth="1"/>
    <col min="2565" max="2565" width="18.140625" customWidth="1"/>
    <col min="2566" max="2566" width="32.140625" customWidth="1"/>
    <col min="2567" max="2567" width="22.85546875" customWidth="1"/>
    <col min="2817" max="2817" width="4.7109375" customWidth="1"/>
    <col min="2818" max="2818" width="22.5703125" customWidth="1"/>
    <col min="2819" max="2819" width="22.28515625" customWidth="1"/>
    <col min="2820" max="2820" width="21.140625" customWidth="1"/>
    <col min="2821" max="2821" width="18.140625" customWidth="1"/>
    <col min="2822" max="2822" width="32.140625" customWidth="1"/>
    <col min="2823" max="2823" width="22.85546875" customWidth="1"/>
    <col min="3073" max="3073" width="4.7109375" customWidth="1"/>
    <col min="3074" max="3074" width="22.5703125" customWidth="1"/>
    <col min="3075" max="3075" width="22.28515625" customWidth="1"/>
    <col min="3076" max="3076" width="21.140625" customWidth="1"/>
    <col min="3077" max="3077" width="18.140625" customWidth="1"/>
    <col min="3078" max="3078" width="32.140625" customWidth="1"/>
    <col min="3079" max="3079" width="22.85546875" customWidth="1"/>
    <col min="3329" max="3329" width="4.7109375" customWidth="1"/>
    <col min="3330" max="3330" width="22.5703125" customWidth="1"/>
    <col min="3331" max="3331" width="22.28515625" customWidth="1"/>
    <col min="3332" max="3332" width="21.140625" customWidth="1"/>
    <col min="3333" max="3333" width="18.140625" customWidth="1"/>
    <col min="3334" max="3334" width="32.140625" customWidth="1"/>
    <col min="3335" max="3335" width="22.85546875" customWidth="1"/>
    <col min="3585" max="3585" width="4.7109375" customWidth="1"/>
    <col min="3586" max="3586" width="22.5703125" customWidth="1"/>
    <col min="3587" max="3587" width="22.28515625" customWidth="1"/>
    <col min="3588" max="3588" width="21.140625" customWidth="1"/>
    <col min="3589" max="3589" width="18.140625" customWidth="1"/>
    <col min="3590" max="3590" width="32.140625" customWidth="1"/>
    <col min="3591" max="3591" width="22.85546875" customWidth="1"/>
    <col min="3841" max="3841" width="4.7109375" customWidth="1"/>
    <col min="3842" max="3842" width="22.5703125" customWidth="1"/>
    <col min="3843" max="3843" width="22.28515625" customWidth="1"/>
    <col min="3844" max="3844" width="21.140625" customWidth="1"/>
    <col min="3845" max="3845" width="18.140625" customWidth="1"/>
    <col min="3846" max="3846" width="32.140625" customWidth="1"/>
    <col min="3847" max="3847" width="22.85546875" customWidth="1"/>
    <col min="4097" max="4097" width="4.7109375" customWidth="1"/>
    <col min="4098" max="4098" width="22.5703125" customWidth="1"/>
    <col min="4099" max="4099" width="22.28515625" customWidth="1"/>
    <col min="4100" max="4100" width="21.140625" customWidth="1"/>
    <col min="4101" max="4101" width="18.140625" customWidth="1"/>
    <col min="4102" max="4102" width="32.140625" customWidth="1"/>
    <col min="4103" max="4103" width="22.85546875" customWidth="1"/>
    <col min="4353" max="4353" width="4.7109375" customWidth="1"/>
    <col min="4354" max="4354" width="22.5703125" customWidth="1"/>
    <col min="4355" max="4355" width="22.28515625" customWidth="1"/>
    <col min="4356" max="4356" width="21.140625" customWidth="1"/>
    <col min="4357" max="4357" width="18.140625" customWidth="1"/>
    <col min="4358" max="4358" width="32.140625" customWidth="1"/>
    <col min="4359" max="4359" width="22.85546875" customWidth="1"/>
    <col min="4609" max="4609" width="4.7109375" customWidth="1"/>
    <col min="4610" max="4610" width="22.5703125" customWidth="1"/>
    <col min="4611" max="4611" width="22.28515625" customWidth="1"/>
    <col min="4612" max="4612" width="21.140625" customWidth="1"/>
    <col min="4613" max="4613" width="18.140625" customWidth="1"/>
    <col min="4614" max="4614" width="32.140625" customWidth="1"/>
    <col min="4615" max="4615" width="22.85546875" customWidth="1"/>
    <col min="4865" max="4865" width="4.7109375" customWidth="1"/>
    <col min="4866" max="4866" width="22.5703125" customWidth="1"/>
    <col min="4867" max="4867" width="22.28515625" customWidth="1"/>
    <col min="4868" max="4868" width="21.140625" customWidth="1"/>
    <col min="4869" max="4869" width="18.140625" customWidth="1"/>
    <col min="4870" max="4870" width="32.140625" customWidth="1"/>
    <col min="4871" max="4871" width="22.85546875" customWidth="1"/>
    <col min="5121" max="5121" width="4.7109375" customWidth="1"/>
    <col min="5122" max="5122" width="22.5703125" customWidth="1"/>
    <col min="5123" max="5123" width="22.28515625" customWidth="1"/>
    <col min="5124" max="5124" width="21.140625" customWidth="1"/>
    <col min="5125" max="5125" width="18.140625" customWidth="1"/>
    <col min="5126" max="5126" width="32.140625" customWidth="1"/>
    <col min="5127" max="5127" width="22.85546875" customWidth="1"/>
    <col min="5377" max="5377" width="4.7109375" customWidth="1"/>
    <col min="5378" max="5378" width="22.5703125" customWidth="1"/>
    <col min="5379" max="5379" width="22.28515625" customWidth="1"/>
    <col min="5380" max="5380" width="21.140625" customWidth="1"/>
    <col min="5381" max="5381" width="18.140625" customWidth="1"/>
    <col min="5382" max="5382" width="32.140625" customWidth="1"/>
    <col min="5383" max="5383" width="22.85546875" customWidth="1"/>
    <col min="5633" max="5633" width="4.7109375" customWidth="1"/>
    <col min="5634" max="5634" width="22.5703125" customWidth="1"/>
    <col min="5635" max="5635" width="22.28515625" customWidth="1"/>
    <col min="5636" max="5636" width="21.140625" customWidth="1"/>
    <col min="5637" max="5637" width="18.140625" customWidth="1"/>
    <col min="5638" max="5638" width="32.140625" customWidth="1"/>
    <col min="5639" max="5639" width="22.85546875" customWidth="1"/>
    <col min="5889" max="5889" width="4.7109375" customWidth="1"/>
    <col min="5890" max="5890" width="22.5703125" customWidth="1"/>
    <col min="5891" max="5891" width="22.28515625" customWidth="1"/>
    <col min="5892" max="5892" width="21.140625" customWidth="1"/>
    <col min="5893" max="5893" width="18.140625" customWidth="1"/>
    <col min="5894" max="5894" width="32.140625" customWidth="1"/>
    <col min="5895" max="5895" width="22.85546875" customWidth="1"/>
    <col min="6145" max="6145" width="4.7109375" customWidth="1"/>
    <col min="6146" max="6146" width="22.5703125" customWidth="1"/>
    <col min="6147" max="6147" width="22.28515625" customWidth="1"/>
    <col min="6148" max="6148" width="21.140625" customWidth="1"/>
    <col min="6149" max="6149" width="18.140625" customWidth="1"/>
    <col min="6150" max="6150" width="32.140625" customWidth="1"/>
    <col min="6151" max="6151" width="22.85546875" customWidth="1"/>
    <col min="6401" max="6401" width="4.7109375" customWidth="1"/>
    <col min="6402" max="6402" width="22.5703125" customWidth="1"/>
    <col min="6403" max="6403" width="22.28515625" customWidth="1"/>
    <col min="6404" max="6404" width="21.140625" customWidth="1"/>
    <col min="6405" max="6405" width="18.140625" customWidth="1"/>
    <col min="6406" max="6406" width="32.140625" customWidth="1"/>
    <col min="6407" max="6407" width="22.85546875" customWidth="1"/>
    <col min="6657" max="6657" width="4.7109375" customWidth="1"/>
    <col min="6658" max="6658" width="22.5703125" customWidth="1"/>
    <col min="6659" max="6659" width="22.28515625" customWidth="1"/>
    <col min="6660" max="6660" width="21.140625" customWidth="1"/>
    <col min="6661" max="6661" width="18.140625" customWidth="1"/>
    <col min="6662" max="6662" width="32.140625" customWidth="1"/>
    <col min="6663" max="6663" width="22.85546875" customWidth="1"/>
    <col min="6913" max="6913" width="4.7109375" customWidth="1"/>
    <col min="6914" max="6914" width="22.5703125" customWidth="1"/>
    <col min="6915" max="6915" width="22.28515625" customWidth="1"/>
    <col min="6916" max="6916" width="21.140625" customWidth="1"/>
    <col min="6917" max="6917" width="18.140625" customWidth="1"/>
    <col min="6918" max="6918" width="32.140625" customWidth="1"/>
    <col min="6919" max="6919" width="22.85546875" customWidth="1"/>
    <col min="7169" max="7169" width="4.7109375" customWidth="1"/>
    <col min="7170" max="7170" width="22.5703125" customWidth="1"/>
    <col min="7171" max="7171" width="22.28515625" customWidth="1"/>
    <col min="7172" max="7172" width="21.140625" customWidth="1"/>
    <col min="7173" max="7173" width="18.140625" customWidth="1"/>
    <col min="7174" max="7174" width="32.140625" customWidth="1"/>
    <col min="7175" max="7175" width="22.85546875" customWidth="1"/>
    <col min="7425" max="7425" width="4.7109375" customWidth="1"/>
    <col min="7426" max="7426" width="22.5703125" customWidth="1"/>
    <col min="7427" max="7427" width="22.28515625" customWidth="1"/>
    <col min="7428" max="7428" width="21.140625" customWidth="1"/>
    <col min="7429" max="7429" width="18.140625" customWidth="1"/>
    <col min="7430" max="7430" width="32.140625" customWidth="1"/>
    <col min="7431" max="7431" width="22.85546875" customWidth="1"/>
    <col min="7681" max="7681" width="4.7109375" customWidth="1"/>
    <col min="7682" max="7682" width="22.5703125" customWidth="1"/>
    <col min="7683" max="7683" width="22.28515625" customWidth="1"/>
    <col min="7684" max="7684" width="21.140625" customWidth="1"/>
    <col min="7685" max="7685" width="18.140625" customWidth="1"/>
    <col min="7686" max="7686" width="32.140625" customWidth="1"/>
    <col min="7687" max="7687" width="22.85546875" customWidth="1"/>
    <col min="7937" max="7937" width="4.7109375" customWidth="1"/>
    <col min="7938" max="7938" width="22.5703125" customWidth="1"/>
    <col min="7939" max="7939" width="22.28515625" customWidth="1"/>
    <col min="7940" max="7940" width="21.140625" customWidth="1"/>
    <col min="7941" max="7941" width="18.140625" customWidth="1"/>
    <col min="7942" max="7942" width="32.140625" customWidth="1"/>
    <col min="7943" max="7943" width="22.85546875" customWidth="1"/>
    <col min="8193" max="8193" width="4.7109375" customWidth="1"/>
    <col min="8194" max="8194" width="22.5703125" customWidth="1"/>
    <col min="8195" max="8195" width="22.28515625" customWidth="1"/>
    <col min="8196" max="8196" width="21.140625" customWidth="1"/>
    <col min="8197" max="8197" width="18.140625" customWidth="1"/>
    <col min="8198" max="8198" width="32.140625" customWidth="1"/>
    <col min="8199" max="8199" width="22.85546875" customWidth="1"/>
    <col min="8449" max="8449" width="4.7109375" customWidth="1"/>
    <col min="8450" max="8450" width="22.5703125" customWidth="1"/>
    <col min="8451" max="8451" width="22.28515625" customWidth="1"/>
    <col min="8452" max="8452" width="21.140625" customWidth="1"/>
    <col min="8453" max="8453" width="18.140625" customWidth="1"/>
    <col min="8454" max="8454" width="32.140625" customWidth="1"/>
    <col min="8455" max="8455" width="22.85546875" customWidth="1"/>
    <col min="8705" max="8705" width="4.7109375" customWidth="1"/>
    <col min="8706" max="8706" width="22.5703125" customWidth="1"/>
    <col min="8707" max="8707" width="22.28515625" customWidth="1"/>
    <col min="8708" max="8708" width="21.140625" customWidth="1"/>
    <col min="8709" max="8709" width="18.140625" customWidth="1"/>
    <col min="8710" max="8710" width="32.140625" customWidth="1"/>
    <col min="8711" max="8711" width="22.85546875" customWidth="1"/>
    <col min="8961" max="8961" width="4.7109375" customWidth="1"/>
    <col min="8962" max="8962" width="22.5703125" customWidth="1"/>
    <col min="8963" max="8963" width="22.28515625" customWidth="1"/>
    <col min="8964" max="8964" width="21.140625" customWidth="1"/>
    <col min="8965" max="8965" width="18.140625" customWidth="1"/>
    <col min="8966" max="8966" width="32.140625" customWidth="1"/>
    <col min="8967" max="8967" width="22.85546875" customWidth="1"/>
    <col min="9217" max="9217" width="4.7109375" customWidth="1"/>
    <col min="9218" max="9218" width="22.5703125" customWidth="1"/>
    <col min="9219" max="9219" width="22.28515625" customWidth="1"/>
    <col min="9220" max="9220" width="21.140625" customWidth="1"/>
    <col min="9221" max="9221" width="18.140625" customWidth="1"/>
    <col min="9222" max="9222" width="32.140625" customWidth="1"/>
    <col min="9223" max="9223" width="22.85546875" customWidth="1"/>
    <col min="9473" max="9473" width="4.7109375" customWidth="1"/>
    <col min="9474" max="9474" width="22.5703125" customWidth="1"/>
    <col min="9475" max="9475" width="22.28515625" customWidth="1"/>
    <col min="9476" max="9476" width="21.140625" customWidth="1"/>
    <col min="9477" max="9477" width="18.140625" customWidth="1"/>
    <col min="9478" max="9478" width="32.140625" customWidth="1"/>
    <col min="9479" max="9479" width="22.85546875" customWidth="1"/>
    <col min="9729" max="9729" width="4.7109375" customWidth="1"/>
    <col min="9730" max="9730" width="22.5703125" customWidth="1"/>
    <col min="9731" max="9731" width="22.28515625" customWidth="1"/>
    <col min="9732" max="9732" width="21.140625" customWidth="1"/>
    <col min="9733" max="9733" width="18.140625" customWidth="1"/>
    <col min="9734" max="9734" width="32.140625" customWidth="1"/>
    <col min="9735" max="9735" width="22.85546875" customWidth="1"/>
    <col min="9985" max="9985" width="4.7109375" customWidth="1"/>
    <col min="9986" max="9986" width="22.5703125" customWidth="1"/>
    <col min="9987" max="9987" width="22.28515625" customWidth="1"/>
    <col min="9988" max="9988" width="21.140625" customWidth="1"/>
    <col min="9989" max="9989" width="18.140625" customWidth="1"/>
    <col min="9990" max="9990" width="32.140625" customWidth="1"/>
    <col min="9991" max="9991" width="22.85546875" customWidth="1"/>
    <col min="10241" max="10241" width="4.7109375" customWidth="1"/>
    <col min="10242" max="10242" width="22.5703125" customWidth="1"/>
    <col min="10243" max="10243" width="22.28515625" customWidth="1"/>
    <col min="10244" max="10244" width="21.140625" customWidth="1"/>
    <col min="10245" max="10245" width="18.140625" customWidth="1"/>
    <col min="10246" max="10246" width="32.140625" customWidth="1"/>
    <col min="10247" max="10247" width="22.85546875" customWidth="1"/>
    <col min="10497" max="10497" width="4.7109375" customWidth="1"/>
    <col min="10498" max="10498" width="22.5703125" customWidth="1"/>
    <col min="10499" max="10499" width="22.28515625" customWidth="1"/>
    <col min="10500" max="10500" width="21.140625" customWidth="1"/>
    <col min="10501" max="10501" width="18.140625" customWidth="1"/>
    <col min="10502" max="10502" width="32.140625" customWidth="1"/>
    <col min="10503" max="10503" width="22.85546875" customWidth="1"/>
    <col min="10753" max="10753" width="4.7109375" customWidth="1"/>
    <col min="10754" max="10754" width="22.5703125" customWidth="1"/>
    <col min="10755" max="10755" width="22.28515625" customWidth="1"/>
    <col min="10756" max="10756" width="21.140625" customWidth="1"/>
    <col min="10757" max="10757" width="18.140625" customWidth="1"/>
    <col min="10758" max="10758" width="32.140625" customWidth="1"/>
    <col min="10759" max="10759" width="22.85546875" customWidth="1"/>
    <col min="11009" max="11009" width="4.7109375" customWidth="1"/>
    <col min="11010" max="11010" width="22.5703125" customWidth="1"/>
    <col min="11011" max="11011" width="22.28515625" customWidth="1"/>
    <col min="11012" max="11012" width="21.140625" customWidth="1"/>
    <col min="11013" max="11013" width="18.140625" customWidth="1"/>
    <col min="11014" max="11014" width="32.140625" customWidth="1"/>
    <col min="11015" max="11015" width="22.85546875" customWidth="1"/>
    <col min="11265" max="11265" width="4.7109375" customWidth="1"/>
    <col min="11266" max="11266" width="22.5703125" customWidth="1"/>
    <col min="11267" max="11267" width="22.28515625" customWidth="1"/>
    <col min="11268" max="11268" width="21.140625" customWidth="1"/>
    <col min="11269" max="11269" width="18.140625" customWidth="1"/>
    <col min="11270" max="11270" width="32.140625" customWidth="1"/>
    <col min="11271" max="11271" width="22.85546875" customWidth="1"/>
    <col min="11521" max="11521" width="4.7109375" customWidth="1"/>
    <col min="11522" max="11522" width="22.5703125" customWidth="1"/>
    <col min="11523" max="11523" width="22.28515625" customWidth="1"/>
    <col min="11524" max="11524" width="21.140625" customWidth="1"/>
    <col min="11525" max="11525" width="18.140625" customWidth="1"/>
    <col min="11526" max="11526" width="32.140625" customWidth="1"/>
    <col min="11527" max="11527" width="22.85546875" customWidth="1"/>
    <col min="11777" max="11777" width="4.7109375" customWidth="1"/>
    <col min="11778" max="11778" width="22.5703125" customWidth="1"/>
    <col min="11779" max="11779" width="22.28515625" customWidth="1"/>
    <col min="11780" max="11780" width="21.140625" customWidth="1"/>
    <col min="11781" max="11781" width="18.140625" customWidth="1"/>
    <col min="11782" max="11782" width="32.140625" customWidth="1"/>
    <col min="11783" max="11783" width="22.85546875" customWidth="1"/>
    <col min="12033" max="12033" width="4.7109375" customWidth="1"/>
    <col min="12034" max="12034" width="22.5703125" customWidth="1"/>
    <col min="12035" max="12035" width="22.28515625" customWidth="1"/>
    <col min="12036" max="12036" width="21.140625" customWidth="1"/>
    <col min="12037" max="12037" width="18.140625" customWidth="1"/>
    <col min="12038" max="12038" width="32.140625" customWidth="1"/>
    <col min="12039" max="12039" width="22.85546875" customWidth="1"/>
    <col min="12289" max="12289" width="4.7109375" customWidth="1"/>
    <col min="12290" max="12290" width="22.5703125" customWidth="1"/>
    <col min="12291" max="12291" width="22.28515625" customWidth="1"/>
    <col min="12292" max="12292" width="21.140625" customWidth="1"/>
    <col min="12293" max="12293" width="18.140625" customWidth="1"/>
    <col min="12294" max="12294" width="32.140625" customWidth="1"/>
    <col min="12295" max="12295" width="22.85546875" customWidth="1"/>
    <col min="12545" max="12545" width="4.7109375" customWidth="1"/>
    <col min="12546" max="12546" width="22.5703125" customWidth="1"/>
    <col min="12547" max="12547" width="22.28515625" customWidth="1"/>
    <col min="12548" max="12548" width="21.140625" customWidth="1"/>
    <col min="12549" max="12549" width="18.140625" customWidth="1"/>
    <col min="12550" max="12550" width="32.140625" customWidth="1"/>
    <col min="12551" max="12551" width="22.85546875" customWidth="1"/>
    <col min="12801" max="12801" width="4.7109375" customWidth="1"/>
    <col min="12802" max="12802" width="22.5703125" customWidth="1"/>
    <col min="12803" max="12803" width="22.28515625" customWidth="1"/>
    <col min="12804" max="12804" width="21.140625" customWidth="1"/>
    <col min="12805" max="12805" width="18.140625" customWidth="1"/>
    <col min="12806" max="12806" width="32.140625" customWidth="1"/>
    <col min="12807" max="12807" width="22.85546875" customWidth="1"/>
    <col min="13057" max="13057" width="4.7109375" customWidth="1"/>
    <col min="13058" max="13058" width="22.5703125" customWidth="1"/>
    <col min="13059" max="13059" width="22.28515625" customWidth="1"/>
    <col min="13060" max="13060" width="21.140625" customWidth="1"/>
    <col min="13061" max="13061" width="18.140625" customWidth="1"/>
    <col min="13062" max="13062" width="32.140625" customWidth="1"/>
    <col min="13063" max="13063" width="22.85546875" customWidth="1"/>
    <col min="13313" max="13313" width="4.7109375" customWidth="1"/>
    <col min="13314" max="13314" width="22.5703125" customWidth="1"/>
    <col min="13315" max="13315" width="22.28515625" customWidth="1"/>
    <col min="13316" max="13316" width="21.140625" customWidth="1"/>
    <col min="13317" max="13317" width="18.140625" customWidth="1"/>
    <col min="13318" max="13318" width="32.140625" customWidth="1"/>
    <col min="13319" max="13319" width="22.85546875" customWidth="1"/>
    <col min="13569" max="13569" width="4.7109375" customWidth="1"/>
    <col min="13570" max="13570" width="22.5703125" customWidth="1"/>
    <col min="13571" max="13571" width="22.28515625" customWidth="1"/>
    <col min="13572" max="13572" width="21.140625" customWidth="1"/>
    <col min="13573" max="13573" width="18.140625" customWidth="1"/>
    <col min="13574" max="13574" width="32.140625" customWidth="1"/>
    <col min="13575" max="13575" width="22.85546875" customWidth="1"/>
    <col min="13825" max="13825" width="4.7109375" customWidth="1"/>
    <col min="13826" max="13826" width="22.5703125" customWidth="1"/>
    <col min="13827" max="13827" width="22.28515625" customWidth="1"/>
    <col min="13828" max="13828" width="21.140625" customWidth="1"/>
    <col min="13829" max="13829" width="18.140625" customWidth="1"/>
    <col min="13830" max="13830" width="32.140625" customWidth="1"/>
    <col min="13831" max="13831" width="22.85546875" customWidth="1"/>
    <col min="14081" max="14081" width="4.7109375" customWidth="1"/>
    <col min="14082" max="14082" width="22.5703125" customWidth="1"/>
    <col min="14083" max="14083" width="22.28515625" customWidth="1"/>
    <col min="14084" max="14084" width="21.140625" customWidth="1"/>
    <col min="14085" max="14085" width="18.140625" customWidth="1"/>
    <col min="14086" max="14086" width="32.140625" customWidth="1"/>
    <col min="14087" max="14087" width="22.85546875" customWidth="1"/>
    <col min="14337" max="14337" width="4.7109375" customWidth="1"/>
    <col min="14338" max="14338" width="22.5703125" customWidth="1"/>
    <col min="14339" max="14339" width="22.28515625" customWidth="1"/>
    <col min="14340" max="14340" width="21.140625" customWidth="1"/>
    <col min="14341" max="14341" width="18.140625" customWidth="1"/>
    <col min="14342" max="14342" width="32.140625" customWidth="1"/>
    <col min="14343" max="14343" width="22.85546875" customWidth="1"/>
    <col min="14593" max="14593" width="4.7109375" customWidth="1"/>
    <col min="14594" max="14594" width="22.5703125" customWidth="1"/>
    <col min="14595" max="14595" width="22.28515625" customWidth="1"/>
    <col min="14596" max="14596" width="21.140625" customWidth="1"/>
    <col min="14597" max="14597" width="18.140625" customWidth="1"/>
    <col min="14598" max="14598" width="32.140625" customWidth="1"/>
    <col min="14599" max="14599" width="22.85546875" customWidth="1"/>
    <col min="14849" max="14849" width="4.7109375" customWidth="1"/>
    <col min="14850" max="14850" width="22.5703125" customWidth="1"/>
    <col min="14851" max="14851" width="22.28515625" customWidth="1"/>
    <col min="14852" max="14852" width="21.140625" customWidth="1"/>
    <col min="14853" max="14853" width="18.140625" customWidth="1"/>
    <col min="14854" max="14854" width="32.140625" customWidth="1"/>
    <col min="14855" max="14855" width="22.85546875" customWidth="1"/>
    <col min="15105" max="15105" width="4.7109375" customWidth="1"/>
    <col min="15106" max="15106" width="22.5703125" customWidth="1"/>
    <col min="15107" max="15107" width="22.28515625" customWidth="1"/>
    <col min="15108" max="15108" width="21.140625" customWidth="1"/>
    <col min="15109" max="15109" width="18.140625" customWidth="1"/>
    <col min="15110" max="15110" width="32.140625" customWidth="1"/>
    <col min="15111" max="15111" width="22.85546875" customWidth="1"/>
    <col min="15361" max="15361" width="4.7109375" customWidth="1"/>
    <col min="15362" max="15362" width="22.5703125" customWidth="1"/>
    <col min="15363" max="15363" width="22.28515625" customWidth="1"/>
    <col min="15364" max="15364" width="21.140625" customWidth="1"/>
    <col min="15365" max="15365" width="18.140625" customWidth="1"/>
    <col min="15366" max="15366" width="32.140625" customWidth="1"/>
    <col min="15367" max="15367" width="22.85546875" customWidth="1"/>
    <col min="15617" max="15617" width="4.7109375" customWidth="1"/>
    <col min="15618" max="15618" width="22.5703125" customWidth="1"/>
    <col min="15619" max="15619" width="22.28515625" customWidth="1"/>
    <col min="15620" max="15620" width="21.140625" customWidth="1"/>
    <col min="15621" max="15621" width="18.140625" customWidth="1"/>
    <col min="15622" max="15622" width="32.140625" customWidth="1"/>
    <col min="15623" max="15623" width="22.85546875" customWidth="1"/>
    <col min="15873" max="15873" width="4.7109375" customWidth="1"/>
    <col min="15874" max="15874" width="22.5703125" customWidth="1"/>
    <col min="15875" max="15875" width="22.28515625" customWidth="1"/>
    <col min="15876" max="15876" width="21.140625" customWidth="1"/>
    <col min="15877" max="15877" width="18.140625" customWidth="1"/>
    <col min="15878" max="15878" width="32.140625" customWidth="1"/>
    <col min="15879" max="15879" width="22.85546875" customWidth="1"/>
    <col min="16129" max="16129" width="4.7109375" customWidth="1"/>
    <col min="16130" max="16130" width="22.5703125" customWidth="1"/>
    <col min="16131" max="16131" width="22.28515625" customWidth="1"/>
    <col min="16132" max="16132" width="21.140625" customWidth="1"/>
    <col min="16133" max="16133" width="18.140625" customWidth="1"/>
    <col min="16134" max="16134" width="32.140625" customWidth="1"/>
    <col min="16135" max="16135" width="22.85546875" customWidth="1"/>
  </cols>
  <sheetData>
    <row r="2" spans="1:7" ht="15.75" thickBot="1" x14ac:dyDescent="0.3"/>
    <row r="3" spans="1:7" ht="13.5" customHeight="1" x14ac:dyDescent="0.25">
      <c r="A3" s="249"/>
      <c r="B3" s="250"/>
      <c r="C3" s="255" t="s">
        <v>148</v>
      </c>
      <c r="D3" s="256"/>
      <c r="E3" s="256"/>
      <c r="F3" s="257"/>
      <c r="G3" s="58"/>
    </row>
    <row r="4" spans="1:7" ht="15" customHeight="1" x14ac:dyDescent="0.25">
      <c r="A4" s="251"/>
      <c r="B4" s="252"/>
      <c r="C4" s="258"/>
      <c r="D4" s="259"/>
      <c r="E4" s="259"/>
      <c r="F4" s="260"/>
      <c r="G4" s="59"/>
    </row>
    <row r="5" spans="1:7" ht="17.25" customHeight="1" thickBot="1" x14ac:dyDescent="0.3">
      <c r="A5" s="253"/>
      <c r="B5" s="254"/>
      <c r="C5" s="261"/>
      <c r="D5" s="262"/>
      <c r="E5" s="262"/>
      <c r="F5" s="263"/>
      <c r="G5" s="60" t="s">
        <v>149</v>
      </c>
    </row>
    <row r="6" spans="1:7" ht="15" customHeight="1" x14ac:dyDescent="0.25">
      <c r="A6" s="61"/>
      <c r="B6" s="61"/>
      <c r="C6" s="62"/>
      <c r="D6" s="62"/>
      <c r="E6" s="62"/>
      <c r="F6" s="62"/>
      <c r="G6" s="63"/>
    </row>
    <row r="7" spans="1:7" x14ac:dyDescent="0.25">
      <c r="A7" s="264" t="s">
        <v>678</v>
      </c>
      <c r="B7" s="265"/>
      <c r="C7" s="64" t="s">
        <v>0</v>
      </c>
      <c r="D7" s="65" t="s">
        <v>1</v>
      </c>
      <c r="E7" s="66" t="s">
        <v>151</v>
      </c>
      <c r="F7" s="67" t="s">
        <v>98</v>
      </c>
      <c r="G7" s="68" t="s">
        <v>150</v>
      </c>
    </row>
    <row r="8" spans="1:7" ht="15.75" thickBot="1" x14ac:dyDescent="0.3">
      <c r="A8" s="100"/>
      <c r="B8" s="100"/>
      <c r="C8" s="69"/>
      <c r="D8" s="69"/>
      <c r="E8" s="69"/>
      <c r="F8" s="70"/>
      <c r="G8" s="71"/>
    </row>
    <row r="9" spans="1:7" s="75" customFormat="1" ht="12.75" thickBot="1" x14ac:dyDescent="0.25">
      <c r="A9" s="72" t="s">
        <v>99</v>
      </c>
      <c r="B9" s="73" t="s">
        <v>100</v>
      </c>
      <c r="C9" s="73" t="s">
        <v>101</v>
      </c>
      <c r="D9" s="73" t="s">
        <v>102</v>
      </c>
      <c r="E9" s="73" t="s">
        <v>103</v>
      </c>
      <c r="F9" s="73" t="s">
        <v>104</v>
      </c>
      <c r="G9" s="74" t="s">
        <v>105</v>
      </c>
    </row>
    <row r="10" spans="1:7" x14ac:dyDescent="0.25">
      <c r="A10" s="266"/>
      <c r="B10" s="266"/>
      <c r="C10" s="266"/>
      <c r="D10" s="266"/>
      <c r="E10" s="266"/>
      <c r="F10" s="266"/>
      <c r="G10" s="266"/>
    </row>
    <row r="11" spans="1:7" ht="76.5" x14ac:dyDescent="0.25">
      <c r="A11" s="76" t="s">
        <v>106</v>
      </c>
      <c r="B11" s="267" t="s">
        <v>16</v>
      </c>
      <c r="C11" s="77" t="s">
        <v>17</v>
      </c>
      <c r="D11" s="77" t="s">
        <v>107</v>
      </c>
      <c r="E11" s="78" t="s">
        <v>31</v>
      </c>
      <c r="F11" s="79" t="s">
        <v>108</v>
      </c>
      <c r="G11" s="80" t="s">
        <v>109</v>
      </c>
    </row>
    <row r="12" spans="1:7" ht="76.5" x14ac:dyDescent="0.25">
      <c r="A12" s="76" t="s">
        <v>110</v>
      </c>
      <c r="B12" s="208"/>
      <c r="C12" s="77" t="s">
        <v>111</v>
      </c>
      <c r="D12" s="77" t="s">
        <v>107</v>
      </c>
      <c r="E12" s="78" t="s">
        <v>31</v>
      </c>
      <c r="F12" s="79" t="s">
        <v>108</v>
      </c>
      <c r="G12" s="80" t="s">
        <v>109</v>
      </c>
    </row>
    <row r="13" spans="1:7" ht="76.5" x14ac:dyDescent="0.25">
      <c r="A13" s="76" t="s">
        <v>133</v>
      </c>
      <c r="B13" s="209"/>
      <c r="C13" s="77" t="s">
        <v>41</v>
      </c>
      <c r="D13" s="77" t="s">
        <v>107</v>
      </c>
      <c r="E13" s="78" t="s">
        <v>31</v>
      </c>
      <c r="F13" s="79" t="s">
        <v>108</v>
      </c>
      <c r="G13" s="80" t="s">
        <v>109</v>
      </c>
    </row>
    <row r="14" spans="1:7" ht="76.5" x14ac:dyDescent="0.25">
      <c r="A14" s="76" t="s">
        <v>112</v>
      </c>
      <c r="B14" s="81"/>
      <c r="C14" s="77" t="s">
        <v>45</v>
      </c>
      <c r="D14" s="77" t="s">
        <v>107</v>
      </c>
      <c r="E14" s="78" t="s">
        <v>31</v>
      </c>
      <c r="F14" s="79" t="s">
        <v>108</v>
      </c>
      <c r="G14" s="80" t="s">
        <v>109</v>
      </c>
    </row>
    <row r="15" spans="1:7" ht="76.5" x14ac:dyDescent="0.25">
      <c r="A15" s="76" t="s">
        <v>113</v>
      </c>
      <c r="B15" s="81"/>
      <c r="C15" s="77" t="s">
        <v>48</v>
      </c>
      <c r="D15" s="77" t="s">
        <v>107</v>
      </c>
      <c r="E15" s="78" t="s">
        <v>31</v>
      </c>
      <c r="F15" s="79" t="s">
        <v>108</v>
      </c>
      <c r="G15" s="80" t="s">
        <v>109</v>
      </c>
    </row>
    <row r="16" spans="1:7" ht="77.25" customHeight="1" x14ac:dyDescent="0.25">
      <c r="A16" s="76" t="s">
        <v>134</v>
      </c>
      <c r="B16" s="82" t="s">
        <v>60</v>
      </c>
      <c r="C16" s="77" t="s">
        <v>61</v>
      </c>
      <c r="D16" s="77" t="s">
        <v>107</v>
      </c>
      <c r="E16" s="78" t="s">
        <v>31</v>
      </c>
      <c r="F16" s="79" t="s">
        <v>108</v>
      </c>
      <c r="G16" s="80" t="s">
        <v>109</v>
      </c>
    </row>
    <row r="17" spans="1:8" ht="76.5" x14ac:dyDescent="0.25">
      <c r="A17" s="76" t="s">
        <v>135</v>
      </c>
      <c r="B17" s="86" t="s">
        <v>64</v>
      </c>
      <c r="C17" s="83" t="s">
        <v>65</v>
      </c>
      <c r="D17" s="77" t="s">
        <v>107</v>
      </c>
      <c r="E17" s="78" t="s">
        <v>31</v>
      </c>
      <c r="F17" s="79" t="s">
        <v>108</v>
      </c>
      <c r="G17" s="80" t="s">
        <v>109</v>
      </c>
    </row>
    <row r="18" spans="1:8" ht="76.5" x14ac:dyDescent="0.25">
      <c r="A18" s="101" t="s">
        <v>137</v>
      </c>
      <c r="B18" s="112"/>
      <c r="C18" s="83" t="s">
        <v>73</v>
      </c>
      <c r="D18" s="113" t="s">
        <v>136</v>
      </c>
      <c r="E18" s="78" t="s">
        <v>26</v>
      </c>
      <c r="F18" s="79" t="s">
        <v>108</v>
      </c>
      <c r="G18" s="80"/>
    </row>
    <row r="19" spans="1:8" ht="81.75" customHeight="1" x14ac:dyDescent="0.25">
      <c r="A19" s="101" t="s">
        <v>138</v>
      </c>
      <c r="B19" s="112"/>
      <c r="C19" s="114"/>
      <c r="D19" s="113" t="s">
        <v>107</v>
      </c>
      <c r="E19" s="78" t="s">
        <v>31</v>
      </c>
      <c r="F19" s="79" t="s">
        <v>108</v>
      </c>
      <c r="G19" s="80" t="s">
        <v>109</v>
      </c>
    </row>
    <row r="20" spans="1:8" ht="76.5" x14ac:dyDescent="0.25">
      <c r="A20" s="101" t="s">
        <v>126</v>
      </c>
      <c r="B20" s="81"/>
      <c r="C20" s="244" t="s">
        <v>75</v>
      </c>
      <c r="D20" s="77" t="s">
        <v>107</v>
      </c>
      <c r="E20" s="78" t="s">
        <v>31</v>
      </c>
      <c r="F20" s="79" t="s">
        <v>108</v>
      </c>
      <c r="G20" s="80" t="s">
        <v>109</v>
      </c>
    </row>
    <row r="21" spans="1:8" ht="76.5" x14ac:dyDescent="0.25">
      <c r="A21" s="101" t="s">
        <v>139</v>
      </c>
      <c r="B21" s="81"/>
      <c r="C21" s="245"/>
      <c r="D21" s="77" t="s">
        <v>114</v>
      </c>
      <c r="E21" s="84" t="s">
        <v>26</v>
      </c>
      <c r="F21" s="85" t="s">
        <v>108</v>
      </c>
      <c r="G21" s="80"/>
    </row>
    <row r="22" spans="1:8" ht="76.5" x14ac:dyDescent="0.25">
      <c r="A22" s="101" t="s">
        <v>140</v>
      </c>
      <c r="B22" s="81"/>
      <c r="C22" s="102"/>
      <c r="D22" s="77" t="s">
        <v>79</v>
      </c>
      <c r="E22" s="78" t="s">
        <v>31</v>
      </c>
      <c r="F22" s="79" t="s">
        <v>108</v>
      </c>
      <c r="G22" s="80" t="s">
        <v>109</v>
      </c>
    </row>
    <row r="23" spans="1:8" ht="76.5" x14ac:dyDescent="0.25">
      <c r="A23" s="101" t="s">
        <v>141</v>
      </c>
      <c r="B23" s="86" t="s">
        <v>80</v>
      </c>
      <c r="C23" s="77" t="s">
        <v>115</v>
      </c>
      <c r="D23" s="77" t="s">
        <v>116</v>
      </c>
      <c r="E23" s="78" t="s">
        <v>31</v>
      </c>
      <c r="F23" s="79" t="s">
        <v>108</v>
      </c>
      <c r="G23" s="80" t="s">
        <v>109</v>
      </c>
    </row>
    <row r="24" spans="1:8" ht="76.5" x14ac:dyDescent="0.25">
      <c r="A24" s="101" t="s">
        <v>142</v>
      </c>
      <c r="B24" s="86" t="s">
        <v>85</v>
      </c>
      <c r="C24" s="77" t="s">
        <v>122</v>
      </c>
      <c r="D24" s="77" t="s">
        <v>123</v>
      </c>
      <c r="E24" s="89" t="s">
        <v>31</v>
      </c>
      <c r="F24" s="79" t="s">
        <v>108</v>
      </c>
      <c r="G24" s="80" t="s">
        <v>109</v>
      </c>
      <c r="H24" s="99"/>
    </row>
    <row r="25" spans="1:8" ht="76.5" x14ac:dyDescent="0.25">
      <c r="A25" s="101" t="s">
        <v>143</v>
      </c>
      <c r="B25" s="246" t="s">
        <v>89</v>
      </c>
      <c r="C25" s="77" t="s">
        <v>92</v>
      </c>
      <c r="D25" s="89" t="s">
        <v>124</v>
      </c>
      <c r="E25" s="88" t="s">
        <v>31</v>
      </c>
      <c r="F25" s="79" t="s">
        <v>108</v>
      </c>
      <c r="G25" s="80" t="s">
        <v>109</v>
      </c>
    </row>
    <row r="26" spans="1:8" ht="76.5" x14ac:dyDescent="0.25">
      <c r="A26" s="101" t="s">
        <v>144</v>
      </c>
      <c r="B26" s="247"/>
      <c r="C26" s="103" t="s">
        <v>125</v>
      </c>
      <c r="D26" s="89" t="s">
        <v>97</v>
      </c>
      <c r="E26" s="92" t="s">
        <v>31</v>
      </c>
      <c r="F26" s="79" t="s">
        <v>108</v>
      </c>
      <c r="G26" s="80" t="s">
        <v>109</v>
      </c>
    </row>
    <row r="27" spans="1:8" ht="76.5" x14ac:dyDescent="0.25">
      <c r="A27" s="101" t="s">
        <v>145</v>
      </c>
      <c r="B27" s="246" t="s">
        <v>117</v>
      </c>
      <c r="C27" s="77" t="s">
        <v>118</v>
      </c>
      <c r="D27" s="87" t="s">
        <v>28</v>
      </c>
      <c r="E27" s="91" t="s">
        <v>31</v>
      </c>
      <c r="F27" s="79" t="s">
        <v>108</v>
      </c>
      <c r="G27" s="80" t="s">
        <v>109</v>
      </c>
    </row>
    <row r="28" spans="1:8" ht="76.5" x14ac:dyDescent="0.25">
      <c r="A28" s="101" t="s">
        <v>146</v>
      </c>
      <c r="B28" s="248"/>
      <c r="C28" s="90" t="s">
        <v>119</v>
      </c>
      <c r="D28" s="87" t="s">
        <v>28</v>
      </c>
      <c r="E28" s="91" t="s">
        <v>31</v>
      </c>
      <c r="F28" s="79" t="s">
        <v>108</v>
      </c>
      <c r="G28" s="80" t="s">
        <v>109</v>
      </c>
    </row>
    <row r="29" spans="1:8" ht="63" customHeight="1" x14ac:dyDescent="0.25">
      <c r="A29" s="104" t="s">
        <v>147</v>
      </c>
      <c r="B29" s="248"/>
      <c r="C29" s="105" t="s">
        <v>119</v>
      </c>
      <c r="D29" s="106" t="s">
        <v>79</v>
      </c>
      <c r="E29" s="84" t="s">
        <v>26</v>
      </c>
      <c r="F29" s="85" t="s">
        <v>108</v>
      </c>
      <c r="G29" s="107"/>
    </row>
    <row r="30" spans="1:8" x14ac:dyDescent="0.25">
      <c r="D30" s="93"/>
    </row>
    <row r="31" spans="1:8" x14ac:dyDescent="0.25">
      <c r="A31" s="94" t="s">
        <v>120</v>
      </c>
      <c r="D31" s="93"/>
    </row>
    <row r="32" spans="1:8" x14ac:dyDescent="0.25">
      <c r="A32" s="95" t="s">
        <v>121</v>
      </c>
      <c r="C32" s="96"/>
      <c r="D32" s="96"/>
      <c r="E32" s="96"/>
    </row>
    <row r="33" spans="1:5" x14ac:dyDescent="0.25">
      <c r="A33" s="95"/>
      <c r="C33" s="96"/>
      <c r="D33" s="96"/>
      <c r="E33" s="96"/>
    </row>
    <row r="34" spans="1:5" x14ac:dyDescent="0.25">
      <c r="B34" s="95"/>
      <c r="C34" s="96"/>
      <c r="D34" s="96"/>
      <c r="E34" s="96"/>
    </row>
    <row r="35" spans="1:5" x14ac:dyDescent="0.25">
      <c r="B35" s="95"/>
      <c r="C35" s="96"/>
      <c r="D35" s="97"/>
      <c r="E35" s="98"/>
    </row>
    <row r="36" spans="1:5" x14ac:dyDescent="0.25">
      <c r="B36" s="95"/>
      <c r="C36" s="96"/>
      <c r="D36" s="96"/>
      <c r="E36" s="96"/>
    </row>
    <row r="37" spans="1:5" x14ac:dyDescent="0.25">
      <c r="B37" s="99"/>
      <c r="C37" s="99"/>
      <c r="D37" s="99"/>
      <c r="E37" s="99"/>
    </row>
  </sheetData>
  <mergeCells count="8">
    <mergeCell ref="C20:C21"/>
    <mergeCell ref="B25:B26"/>
    <mergeCell ref="B27:B29"/>
    <mergeCell ref="A3:B5"/>
    <mergeCell ref="C3:F5"/>
    <mergeCell ref="A7:B7"/>
    <mergeCell ref="A10:G10"/>
    <mergeCell ref="B11:B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D10" sqref="D10"/>
    </sheetView>
  </sheetViews>
  <sheetFormatPr defaultRowHeight="15" x14ac:dyDescent="0.25"/>
  <cols>
    <col min="1" max="1" width="5.5703125" customWidth="1"/>
    <col min="2" max="2" width="9" customWidth="1"/>
    <col min="3" max="3" width="55.28515625" customWidth="1"/>
    <col min="4" max="4" width="11.28515625" customWidth="1"/>
    <col min="5" max="5" width="12.7109375" style="129" customWidth="1"/>
    <col min="6" max="6" width="38.85546875" customWidth="1"/>
    <col min="7" max="7" width="9.140625" customWidth="1"/>
  </cols>
  <sheetData>
    <row r="1" spans="1:8" x14ac:dyDescent="0.25">
      <c r="A1" s="271"/>
      <c r="B1" s="271"/>
      <c r="C1" s="274" t="s">
        <v>155</v>
      </c>
      <c r="D1" s="275"/>
      <c r="E1" s="115"/>
      <c r="F1" s="116" t="s">
        <v>156</v>
      </c>
      <c r="G1" s="117"/>
      <c r="H1" s="118"/>
    </row>
    <row r="2" spans="1:8" ht="15" customHeight="1" x14ac:dyDescent="0.25">
      <c r="A2" s="272"/>
      <c r="B2" s="272"/>
      <c r="C2" s="276"/>
      <c r="D2" s="277"/>
      <c r="E2" s="119"/>
      <c r="F2" s="120"/>
      <c r="G2" s="117"/>
      <c r="H2" s="118"/>
    </row>
    <row r="3" spans="1:8" ht="15.75" thickBot="1" x14ac:dyDescent="0.3">
      <c r="A3" s="273"/>
      <c r="B3" s="273"/>
      <c r="C3" s="278" t="s">
        <v>267</v>
      </c>
      <c r="D3" s="279"/>
      <c r="E3" s="121"/>
      <c r="F3" s="122"/>
      <c r="G3" s="118"/>
      <c r="H3" s="118"/>
    </row>
    <row r="4" spans="1:8" ht="15.75" x14ac:dyDescent="0.25">
      <c r="A4" s="123"/>
      <c r="B4" s="123"/>
      <c r="C4" s="124"/>
      <c r="D4" s="124"/>
      <c r="E4" s="124"/>
      <c r="F4" s="125"/>
      <c r="G4" s="117"/>
    </row>
    <row r="5" spans="1:8" x14ac:dyDescent="0.25">
      <c r="A5" s="264" t="s">
        <v>676</v>
      </c>
      <c r="B5" s="280"/>
      <c r="C5" s="281"/>
      <c r="D5" s="281"/>
      <c r="E5" s="66" t="s">
        <v>151</v>
      </c>
      <c r="F5" s="108" t="s">
        <v>157</v>
      </c>
      <c r="G5" s="126"/>
    </row>
    <row r="6" spans="1:8" ht="15.75" thickBot="1" x14ac:dyDescent="0.3">
      <c r="B6" s="127"/>
      <c r="C6" s="128"/>
    </row>
    <row r="7" spans="1:8" x14ac:dyDescent="0.25">
      <c r="A7" s="130" t="s">
        <v>158</v>
      </c>
      <c r="B7" s="131"/>
      <c r="C7" s="131"/>
      <c r="D7" s="131"/>
      <c r="E7" s="132"/>
      <c r="F7" s="133"/>
    </row>
    <row r="8" spans="1:8" x14ac:dyDescent="0.25">
      <c r="A8" s="134" t="s">
        <v>159</v>
      </c>
      <c r="B8" s="135"/>
      <c r="C8" s="135"/>
      <c r="D8" s="135"/>
      <c r="E8" s="136"/>
      <c r="F8" s="137"/>
    </row>
    <row r="9" spans="1:8" ht="15.75" thickBot="1" x14ac:dyDescent="0.3">
      <c r="A9" s="138" t="s">
        <v>160</v>
      </c>
      <c r="B9" s="139"/>
      <c r="C9" s="139"/>
      <c r="D9" s="139"/>
      <c r="E9" s="140"/>
      <c r="F9" s="141"/>
    </row>
    <row r="10" spans="1:8" x14ac:dyDescent="0.25">
      <c r="A10" s="142"/>
      <c r="B10" s="142"/>
      <c r="C10" s="142"/>
      <c r="D10" s="142"/>
      <c r="F10" s="142"/>
    </row>
    <row r="11" spans="1:8" ht="15.75" thickBot="1" x14ac:dyDescent="0.3">
      <c r="A11" s="142"/>
      <c r="B11" s="142"/>
      <c r="C11" s="142"/>
      <c r="D11" s="142"/>
      <c r="F11" s="142"/>
    </row>
    <row r="12" spans="1:8" x14ac:dyDescent="0.25">
      <c r="A12" s="130" t="s">
        <v>161</v>
      </c>
      <c r="B12" s="131"/>
      <c r="C12" s="131"/>
      <c r="D12" s="131"/>
      <c r="E12" s="132"/>
      <c r="F12" s="133"/>
    </row>
    <row r="13" spans="1:8" ht="15" customHeight="1" x14ac:dyDescent="0.25">
      <c r="A13" s="143">
        <v>1</v>
      </c>
      <c r="B13" s="135" t="s">
        <v>162</v>
      </c>
      <c r="C13" s="135"/>
      <c r="D13" s="135"/>
      <c r="E13" s="136"/>
      <c r="F13" s="137"/>
    </row>
    <row r="14" spans="1:8" x14ac:dyDescent="0.25">
      <c r="A14" s="144">
        <v>2</v>
      </c>
      <c r="B14" s="135" t="s">
        <v>163</v>
      </c>
      <c r="C14" s="135"/>
      <c r="D14" s="135"/>
      <c r="E14" s="136"/>
      <c r="F14" s="137"/>
    </row>
    <row r="15" spans="1:8" ht="15.75" thickBot="1" x14ac:dyDescent="0.3">
      <c r="A15" s="145">
        <v>3</v>
      </c>
      <c r="B15" s="139" t="s">
        <v>164</v>
      </c>
      <c r="C15" s="139"/>
      <c r="D15" s="139"/>
      <c r="E15" s="140"/>
      <c r="F15" s="141"/>
    </row>
    <row r="16" spans="1:8" ht="15.75" thickBot="1" x14ac:dyDescent="0.3">
      <c r="A16" s="142"/>
      <c r="B16" s="142"/>
      <c r="C16" s="142"/>
      <c r="D16" s="142"/>
      <c r="F16" s="142"/>
    </row>
    <row r="17" spans="1:6" ht="16.5" thickTop="1" thickBot="1" x14ac:dyDescent="0.3">
      <c r="A17" s="146" t="s">
        <v>165</v>
      </c>
      <c r="B17" s="146"/>
      <c r="C17" s="147"/>
      <c r="D17" s="148"/>
      <c r="E17" s="149"/>
      <c r="F17" s="150"/>
    </row>
    <row r="18" spans="1:6" ht="16.5" thickTop="1" thickBot="1" x14ac:dyDescent="0.3">
      <c r="A18" s="268" t="s">
        <v>166</v>
      </c>
      <c r="B18" s="269"/>
      <c r="C18" s="269"/>
      <c r="D18" s="269"/>
      <c r="E18" s="269"/>
      <c r="F18" s="270"/>
    </row>
    <row r="19" spans="1:6" ht="15.75" thickTop="1" x14ac:dyDescent="0.25">
      <c r="A19" s="151" t="s">
        <v>167</v>
      </c>
      <c r="B19" s="151" t="s">
        <v>168</v>
      </c>
      <c r="C19" s="151" t="s">
        <v>169</v>
      </c>
      <c r="D19" s="151" t="s">
        <v>170</v>
      </c>
      <c r="E19" s="152" t="s">
        <v>171</v>
      </c>
      <c r="F19" s="151" t="s">
        <v>172</v>
      </c>
    </row>
    <row r="20" spans="1:6" ht="96.75" x14ac:dyDescent="0.25">
      <c r="A20" s="153">
        <v>1</v>
      </c>
      <c r="B20" s="154" t="s">
        <v>173</v>
      </c>
      <c r="C20" s="155" t="s">
        <v>174</v>
      </c>
      <c r="D20" s="154"/>
      <c r="E20" s="156"/>
      <c r="F20" s="154"/>
    </row>
    <row r="21" spans="1:6" ht="36.75" x14ac:dyDescent="0.25">
      <c r="A21" s="153">
        <v>2</v>
      </c>
      <c r="B21" s="154" t="s">
        <v>175</v>
      </c>
      <c r="C21" s="157" t="s">
        <v>176</v>
      </c>
      <c r="D21" s="154"/>
      <c r="E21" s="156"/>
      <c r="F21" s="154"/>
    </row>
    <row r="22" spans="1:6" ht="24.75" x14ac:dyDescent="0.25">
      <c r="A22" s="153">
        <v>3</v>
      </c>
      <c r="B22" s="154" t="s">
        <v>177</v>
      </c>
      <c r="C22" s="157" t="s">
        <v>178</v>
      </c>
      <c r="D22" s="154"/>
      <c r="E22" s="156"/>
      <c r="F22" s="154"/>
    </row>
    <row r="23" spans="1:6" ht="108.75" x14ac:dyDescent="0.25">
      <c r="A23" s="153">
        <v>4</v>
      </c>
      <c r="B23" s="154" t="s">
        <v>179</v>
      </c>
      <c r="C23" s="155" t="s">
        <v>180</v>
      </c>
      <c r="D23" s="154"/>
      <c r="E23" s="156"/>
      <c r="F23" s="154"/>
    </row>
    <row r="24" spans="1:6" ht="48.75" x14ac:dyDescent="0.25">
      <c r="A24" s="158">
        <v>7</v>
      </c>
      <c r="B24" s="154" t="s">
        <v>181</v>
      </c>
      <c r="C24" s="157" t="s">
        <v>182</v>
      </c>
      <c r="D24" s="154"/>
      <c r="E24" s="156"/>
      <c r="F24" s="154"/>
    </row>
    <row r="25" spans="1:6" ht="48.75" x14ac:dyDescent="0.25">
      <c r="A25" s="158">
        <v>8</v>
      </c>
      <c r="B25" s="154" t="s">
        <v>181</v>
      </c>
      <c r="C25" s="157" t="s">
        <v>183</v>
      </c>
      <c r="D25" s="154"/>
      <c r="E25" s="156"/>
      <c r="F25" s="154"/>
    </row>
    <row r="26" spans="1:6" ht="36" x14ac:dyDescent="0.25">
      <c r="A26" s="158">
        <v>10</v>
      </c>
      <c r="B26" s="154" t="s">
        <v>184</v>
      </c>
      <c r="C26" s="157" t="s">
        <v>185</v>
      </c>
      <c r="D26" s="154"/>
      <c r="E26" s="156">
        <v>0</v>
      </c>
      <c r="F26" s="159"/>
    </row>
    <row r="27" spans="1:6" ht="48.75" x14ac:dyDescent="0.25">
      <c r="A27" s="158">
        <v>12</v>
      </c>
      <c r="B27" s="154" t="s">
        <v>186</v>
      </c>
      <c r="C27" s="157" t="s">
        <v>187</v>
      </c>
      <c r="D27" s="154"/>
      <c r="E27" s="156"/>
      <c r="F27" s="154"/>
    </row>
    <row r="28" spans="1:6" ht="48.75" x14ac:dyDescent="0.25">
      <c r="A28" s="158">
        <v>14</v>
      </c>
      <c r="B28" s="154" t="s">
        <v>188</v>
      </c>
      <c r="C28" s="157" t="s">
        <v>189</v>
      </c>
      <c r="D28" s="154"/>
      <c r="E28" s="156"/>
      <c r="F28" s="157"/>
    </row>
    <row r="29" spans="1:6" ht="48.75" x14ac:dyDescent="0.25">
      <c r="A29" s="158">
        <v>15</v>
      </c>
      <c r="B29" s="154" t="s">
        <v>190</v>
      </c>
      <c r="C29" s="157" t="s">
        <v>191</v>
      </c>
      <c r="D29" s="154"/>
      <c r="E29" s="156"/>
      <c r="F29" s="154"/>
    </row>
    <row r="30" spans="1:6" ht="48.75" x14ac:dyDescent="0.25">
      <c r="A30" s="158">
        <v>16</v>
      </c>
      <c r="B30" s="154" t="s">
        <v>190</v>
      </c>
      <c r="C30" s="157" t="s">
        <v>192</v>
      </c>
      <c r="D30" s="154"/>
      <c r="E30" s="156"/>
      <c r="F30" s="157"/>
    </row>
    <row r="31" spans="1:6" ht="48.75" x14ac:dyDescent="0.25">
      <c r="A31" s="158">
        <v>17</v>
      </c>
      <c r="B31" s="154" t="s">
        <v>190</v>
      </c>
      <c r="C31" s="157" t="s">
        <v>193</v>
      </c>
      <c r="D31" s="154"/>
      <c r="E31" s="156"/>
      <c r="F31" s="154"/>
    </row>
    <row r="32" spans="1:6" ht="48.75" x14ac:dyDescent="0.25">
      <c r="A32" s="158">
        <v>18</v>
      </c>
      <c r="B32" s="154" t="s">
        <v>190</v>
      </c>
      <c r="C32" s="157" t="s">
        <v>194</v>
      </c>
      <c r="D32" s="154"/>
      <c r="E32" s="156"/>
      <c r="F32" s="160"/>
    </row>
    <row r="33" spans="1:6" ht="36.75" x14ac:dyDescent="0.25">
      <c r="A33" s="158">
        <v>19</v>
      </c>
      <c r="B33" s="154" t="s">
        <v>195</v>
      </c>
      <c r="C33" s="157" t="s">
        <v>196</v>
      </c>
      <c r="D33" s="154"/>
      <c r="E33" s="156"/>
      <c r="F33" s="154"/>
    </row>
    <row r="34" spans="1:6" ht="36.75" x14ac:dyDescent="0.25">
      <c r="A34" s="158">
        <v>20</v>
      </c>
      <c r="B34" s="154" t="s">
        <v>195</v>
      </c>
      <c r="C34" s="157" t="s">
        <v>197</v>
      </c>
      <c r="D34" s="154"/>
      <c r="E34" s="156"/>
      <c r="F34" s="154"/>
    </row>
    <row r="35" spans="1:6" ht="48.75" x14ac:dyDescent="0.25">
      <c r="A35" s="158">
        <v>21</v>
      </c>
      <c r="B35" s="154" t="s">
        <v>190</v>
      </c>
      <c r="C35" s="161" t="s">
        <v>198</v>
      </c>
      <c r="D35" s="154"/>
      <c r="E35" s="156"/>
      <c r="F35" s="157"/>
    </row>
    <row r="36" spans="1:6" ht="48.75" x14ac:dyDescent="0.25">
      <c r="A36" s="158">
        <v>22</v>
      </c>
      <c r="B36" s="154" t="s">
        <v>190</v>
      </c>
      <c r="C36" s="161" t="s">
        <v>199</v>
      </c>
      <c r="D36" s="154"/>
      <c r="E36" s="156"/>
      <c r="F36" s="157"/>
    </row>
    <row r="37" spans="1:6" ht="61.5" customHeight="1" x14ac:dyDescent="0.25">
      <c r="A37" s="158">
        <v>23</v>
      </c>
      <c r="B37" s="154" t="s">
        <v>190</v>
      </c>
      <c r="C37" s="157" t="s">
        <v>200</v>
      </c>
      <c r="D37" s="154"/>
      <c r="E37" s="156"/>
      <c r="F37" s="157"/>
    </row>
    <row r="38" spans="1:6" ht="48.75" x14ac:dyDescent="0.25">
      <c r="A38" s="158">
        <v>24</v>
      </c>
      <c r="B38" s="154" t="s">
        <v>201</v>
      </c>
      <c r="C38" s="157" t="s">
        <v>202</v>
      </c>
      <c r="D38" s="154"/>
      <c r="E38" s="156"/>
      <c r="F38" s="157"/>
    </row>
    <row r="39" spans="1:6" ht="48.75" x14ac:dyDescent="0.25">
      <c r="A39" s="158">
        <v>25</v>
      </c>
      <c r="B39" s="154" t="s">
        <v>203</v>
      </c>
      <c r="C39" s="157" t="s">
        <v>204</v>
      </c>
      <c r="D39" s="154"/>
      <c r="E39" s="156"/>
      <c r="F39" s="157"/>
    </row>
    <row r="40" spans="1:6" ht="60" x14ac:dyDescent="0.25">
      <c r="A40" s="158">
        <v>26</v>
      </c>
      <c r="B40" s="154" t="s">
        <v>205</v>
      </c>
      <c r="C40" s="157" t="s">
        <v>206</v>
      </c>
      <c r="D40" s="154"/>
      <c r="E40" s="156"/>
      <c r="F40" s="157"/>
    </row>
    <row r="41" spans="1:6" ht="48.75" x14ac:dyDescent="0.25">
      <c r="A41" s="158">
        <v>28</v>
      </c>
      <c r="B41" s="154" t="s">
        <v>207</v>
      </c>
      <c r="C41" s="155" t="s">
        <v>208</v>
      </c>
      <c r="D41" s="154"/>
      <c r="E41" s="156"/>
      <c r="F41" s="154"/>
    </row>
    <row r="42" spans="1:6" ht="49.5" thickBot="1" x14ac:dyDescent="0.3">
      <c r="A42" s="158">
        <v>29</v>
      </c>
      <c r="B42" s="154" t="s">
        <v>207</v>
      </c>
      <c r="C42" s="162" t="s">
        <v>209</v>
      </c>
      <c r="D42" s="154"/>
      <c r="E42" s="156"/>
      <c r="F42" s="154"/>
    </row>
    <row r="43" spans="1:6" ht="16.5" thickTop="1" thickBot="1" x14ac:dyDescent="0.3">
      <c r="A43" s="146" t="s">
        <v>165</v>
      </c>
      <c r="B43" s="146"/>
      <c r="C43" s="147"/>
      <c r="D43" s="148"/>
      <c r="E43" s="149"/>
      <c r="F43" s="150"/>
    </row>
    <row r="44" spans="1:6" ht="16.5" thickTop="1" thickBot="1" x14ac:dyDescent="0.3">
      <c r="A44" s="268" t="s">
        <v>210</v>
      </c>
      <c r="B44" s="269"/>
      <c r="C44" s="269"/>
      <c r="D44" s="269"/>
      <c r="E44" s="269"/>
      <c r="F44" s="270"/>
    </row>
    <row r="45" spans="1:6" ht="15.75" thickTop="1" x14ac:dyDescent="0.25">
      <c r="A45" s="151" t="s">
        <v>167</v>
      </c>
      <c r="B45" s="151" t="s">
        <v>168</v>
      </c>
      <c r="C45" s="151" t="s">
        <v>169</v>
      </c>
      <c r="D45" s="151" t="s">
        <v>170</v>
      </c>
      <c r="E45" s="152" t="s">
        <v>171</v>
      </c>
      <c r="F45" s="151" t="s">
        <v>172</v>
      </c>
    </row>
    <row r="46" spans="1:6" ht="36.75" x14ac:dyDescent="0.25">
      <c r="A46" s="158">
        <v>31</v>
      </c>
      <c r="B46" s="154" t="s">
        <v>211</v>
      </c>
      <c r="C46" s="157" t="s">
        <v>212</v>
      </c>
      <c r="D46" s="154"/>
      <c r="E46" s="156"/>
      <c r="F46" s="154"/>
    </row>
    <row r="47" spans="1:6" ht="72.75" x14ac:dyDescent="0.25">
      <c r="A47" s="158">
        <v>32</v>
      </c>
      <c r="B47" s="154" t="s">
        <v>213</v>
      </c>
      <c r="C47" s="157" t="s">
        <v>214</v>
      </c>
      <c r="D47" s="154"/>
      <c r="E47" s="156"/>
      <c r="F47" s="154"/>
    </row>
    <row r="48" spans="1:6" ht="60.75" x14ac:dyDescent="0.25">
      <c r="A48" s="158">
        <v>33</v>
      </c>
      <c r="B48" s="154" t="s">
        <v>215</v>
      </c>
      <c r="C48" s="157" t="s">
        <v>216</v>
      </c>
      <c r="D48" s="154"/>
      <c r="E48" s="156"/>
      <c r="F48" s="154"/>
    </row>
    <row r="49" spans="1:6" ht="36.75" x14ac:dyDescent="0.25">
      <c r="A49" s="158">
        <v>34</v>
      </c>
      <c r="B49" s="158" t="s">
        <v>217</v>
      </c>
      <c r="C49" s="161" t="s">
        <v>218</v>
      </c>
      <c r="D49" s="154"/>
      <c r="E49" s="156"/>
      <c r="F49" s="154"/>
    </row>
    <row r="50" spans="1:6" ht="48.75" x14ac:dyDescent="0.25">
      <c r="A50" s="158">
        <v>35</v>
      </c>
      <c r="B50" s="158" t="s">
        <v>219</v>
      </c>
      <c r="C50" s="157" t="s">
        <v>220</v>
      </c>
      <c r="D50" s="154"/>
      <c r="E50" s="156"/>
      <c r="F50" s="154"/>
    </row>
    <row r="51" spans="1:6" ht="36.75" x14ac:dyDescent="0.25">
      <c r="A51" s="158">
        <v>36</v>
      </c>
      <c r="B51" s="158" t="s">
        <v>217</v>
      </c>
      <c r="C51" s="157" t="s">
        <v>221</v>
      </c>
      <c r="D51" s="154"/>
      <c r="E51" s="156"/>
      <c r="F51" s="154"/>
    </row>
    <row r="52" spans="1:6" ht="48.75" x14ac:dyDescent="0.25">
      <c r="A52" s="158">
        <v>37</v>
      </c>
      <c r="B52" s="158" t="s">
        <v>222</v>
      </c>
      <c r="C52" s="157" t="s">
        <v>223</v>
      </c>
      <c r="D52" s="154"/>
      <c r="E52" s="156"/>
      <c r="F52" s="154"/>
    </row>
    <row r="53" spans="1:6" ht="48.75" x14ac:dyDescent="0.25">
      <c r="A53" s="158">
        <v>38</v>
      </c>
      <c r="B53" s="158" t="s">
        <v>219</v>
      </c>
      <c r="C53" s="157" t="s">
        <v>224</v>
      </c>
      <c r="D53" s="154"/>
      <c r="E53" s="156"/>
      <c r="F53" s="154"/>
    </row>
    <row r="54" spans="1:6" ht="60.75" x14ac:dyDescent="0.25">
      <c r="A54" s="158">
        <v>41</v>
      </c>
      <c r="B54" s="158" t="s">
        <v>225</v>
      </c>
      <c r="C54" s="157" t="s">
        <v>226</v>
      </c>
      <c r="D54" s="154"/>
      <c r="E54" s="156"/>
      <c r="F54" s="154"/>
    </row>
    <row r="55" spans="1:6" x14ac:dyDescent="0.25">
      <c r="A55" s="158">
        <v>44</v>
      </c>
      <c r="B55" s="154"/>
      <c r="C55" s="154" t="s">
        <v>227</v>
      </c>
      <c r="D55" s="154"/>
      <c r="E55" s="163"/>
      <c r="F55" s="154"/>
    </row>
    <row r="56" spans="1:6" ht="24.75" x14ac:dyDescent="0.25">
      <c r="A56" s="158">
        <v>45</v>
      </c>
      <c r="B56" s="154"/>
      <c r="C56" s="154" t="s">
        <v>228</v>
      </c>
      <c r="D56" s="154"/>
      <c r="E56" s="163"/>
      <c r="F56" s="154"/>
    </row>
    <row r="57" spans="1:6" ht="15.75" thickBot="1" x14ac:dyDescent="0.3">
      <c r="A57" s="164" t="s">
        <v>165</v>
      </c>
      <c r="B57" s="164"/>
      <c r="C57" s="165"/>
      <c r="D57" s="166"/>
      <c r="E57" s="167"/>
      <c r="F57" s="168"/>
    </row>
    <row r="58" spans="1:6" ht="16.5" thickTop="1" thickBot="1" x14ac:dyDescent="0.3">
      <c r="A58" s="268" t="s">
        <v>229</v>
      </c>
      <c r="B58" s="269"/>
      <c r="C58" s="269"/>
      <c r="D58" s="269"/>
      <c r="E58" s="269"/>
      <c r="F58" s="270"/>
    </row>
    <row r="59" spans="1:6" ht="15.75" thickTop="1" x14ac:dyDescent="0.25">
      <c r="A59" s="151" t="s">
        <v>167</v>
      </c>
      <c r="B59" s="151" t="s">
        <v>168</v>
      </c>
      <c r="C59" s="151" t="s">
        <v>169</v>
      </c>
      <c r="D59" s="151" t="s">
        <v>170</v>
      </c>
      <c r="E59" s="152" t="s">
        <v>171</v>
      </c>
      <c r="F59" s="151" t="s">
        <v>172</v>
      </c>
    </row>
    <row r="60" spans="1:6" ht="48.75" x14ac:dyDescent="0.25">
      <c r="A60" s="158">
        <v>46</v>
      </c>
      <c r="B60" s="154" t="s">
        <v>230</v>
      </c>
      <c r="C60" s="157" t="s">
        <v>231</v>
      </c>
      <c r="D60" s="154"/>
      <c r="E60" s="156"/>
      <c r="F60" s="157"/>
    </row>
    <row r="61" spans="1:6" ht="36" x14ac:dyDescent="0.25">
      <c r="A61" s="158"/>
      <c r="B61" s="169" t="s">
        <v>232</v>
      </c>
      <c r="C61" s="157" t="s">
        <v>233</v>
      </c>
      <c r="D61" s="154"/>
      <c r="E61" s="156"/>
      <c r="F61" s="157"/>
    </row>
    <row r="62" spans="1:6" ht="60.75" x14ac:dyDescent="0.25">
      <c r="A62" s="158">
        <v>47</v>
      </c>
      <c r="B62" s="154" t="s">
        <v>234</v>
      </c>
      <c r="C62" s="157" t="s">
        <v>235</v>
      </c>
      <c r="D62" s="154"/>
      <c r="E62" s="156"/>
      <c r="F62" s="157"/>
    </row>
    <row r="63" spans="1:6" ht="60.75" x14ac:dyDescent="0.25">
      <c r="A63" s="158">
        <v>48</v>
      </c>
      <c r="B63" s="154" t="s">
        <v>236</v>
      </c>
      <c r="C63" s="157" t="s">
        <v>237</v>
      </c>
      <c r="D63" s="154"/>
      <c r="E63" s="156"/>
      <c r="F63" s="157"/>
    </row>
    <row r="64" spans="1:6" ht="48.75" x14ac:dyDescent="0.25">
      <c r="A64" s="158">
        <v>49</v>
      </c>
      <c r="B64" s="154" t="s">
        <v>238</v>
      </c>
      <c r="C64" s="157" t="s">
        <v>239</v>
      </c>
      <c r="D64" s="154"/>
      <c r="E64" s="156"/>
      <c r="F64" s="157"/>
    </row>
    <row r="65" spans="1:6" ht="48.75" x14ac:dyDescent="0.25">
      <c r="A65" s="158">
        <v>50</v>
      </c>
      <c r="B65" s="154" t="s">
        <v>238</v>
      </c>
      <c r="C65" s="157" t="s">
        <v>240</v>
      </c>
      <c r="D65" s="154"/>
      <c r="E65" s="156"/>
      <c r="F65" s="157"/>
    </row>
    <row r="66" spans="1:6" ht="36.75" x14ac:dyDescent="0.25">
      <c r="A66" s="158">
        <v>51</v>
      </c>
      <c r="B66" s="154" t="s">
        <v>241</v>
      </c>
      <c r="C66" s="157" t="s">
        <v>242</v>
      </c>
      <c r="D66" s="154"/>
      <c r="E66" s="156"/>
      <c r="F66" s="157"/>
    </row>
    <row r="67" spans="1:6" ht="36.75" x14ac:dyDescent="0.25">
      <c r="A67" s="158">
        <v>53</v>
      </c>
      <c r="B67" s="154" t="s">
        <v>243</v>
      </c>
      <c r="C67" s="157" t="s">
        <v>244</v>
      </c>
      <c r="D67" s="154"/>
      <c r="E67" s="156"/>
      <c r="F67" s="157"/>
    </row>
    <row r="68" spans="1:6" ht="36.75" x14ac:dyDescent="0.25">
      <c r="A68" s="158">
        <v>54</v>
      </c>
      <c r="B68" s="154" t="s">
        <v>243</v>
      </c>
      <c r="C68" s="157" t="s">
        <v>245</v>
      </c>
      <c r="D68" s="154"/>
      <c r="E68" s="156"/>
      <c r="F68" s="157"/>
    </row>
    <row r="69" spans="1:6" ht="48.75" x14ac:dyDescent="0.25">
      <c r="A69" s="158">
        <v>55</v>
      </c>
      <c r="B69" s="154" t="s">
        <v>246</v>
      </c>
      <c r="C69" s="169" t="s">
        <v>247</v>
      </c>
      <c r="D69" s="154"/>
      <c r="E69" s="156"/>
      <c r="F69" s="154"/>
    </row>
    <row r="70" spans="1:6" x14ac:dyDescent="0.25">
      <c r="A70" s="158">
        <v>56</v>
      </c>
      <c r="B70" s="154"/>
      <c r="C70" s="154"/>
      <c r="D70" s="154"/>
      <c r="E70" s="156"/>
      <c r="F70" s="154"/>
    </row>
    <row r="71" spans="1:6" x14ac:dyDescent="0.25">
      <c r="A71" s="158">
        <v>57</v>
      </c>
      <c r="B71" s="154"/>
      <c r="C71" s="154"/>
      <c r="D71" s="154"/>
      <c r="E71" s="156"/>
      <c r="F71" s="154"/>
    </row>
    <row r="72" spans="1:6" x14ac:dyDescent="0.25">
      <c r="A72" s="158">
        <v>58</v>
      </c>
      <c r="B72" s="154"/>
      <c r="C72" s="154"/>
      <c r="D72" s="154"/>
      <c r="E72" s="156"/>
      <c r="F72" s="154"/>
    </row>
    <row r="73" spans="1:6" ht="15.75" thickBot="1" x14ac:dyDescent="0.3">
      <c r="A73" s="158">
        <v>59</v>
      </c>
      <c r="B73" s="154"/>
      <c r="C73" s="154"/>
      <c r="D73" s="154"/>
      <c r="E73" s="156"/>
      <c r="F73" s="154"/>
    </row>
    <row r="74" spans="1:6" ht="16.5" thickTop="1" thickBot="1" x14ac:dyDescent="0.3">
      <c r="A74" s="146" t="s">
        <v>165</v>
      </c>
      <c r="B74" s="146"/>
      <c r="C74" s="147"/>
      <c r="D74" s="148"/>
      <c r="E74" s="149"/>
      <c r="F74" s="150"/>
    </row>
    <row r="75" spans="1:6" ht="16.5" thickTop="1" thickBot="1" x14ac:dyDescent="0.3">
      <c r="A75" s="268" t="s">
        <v>248</v>
      </c>
      <c r="B75" s="269"/>
      <c r="C75" s="269"/>
      <c r="D75" s="269"/>
      <c r="E75" s="269"/>
      <c r="F75" s="270"/>
    </row>
    <row r="76" spans="1:6" ht="15.75" thickTop="1" x14ac:dyDescent="0.25">
      <c r="A76" s="151" t="s">
        <v>167</v>
      </c>
      <c r="B76" s="151" t="s">
        <v>168</v>
      </c>
      <c r="C76" s="151" t="s">
        <v>169</v>
      </c>
      <c r="D76" s="151" t="s">
        <v>170</v>
      </c>
      <c r="E76" s="152" t="s">
        <v>171</v>
      </c>
      <c r="F76" s="151" t="s">
        <v>172</v>
      </c>
    </row>
    <row r="77" spans="1:6" ht="24.75" x14ac:dyDescent="0.25">
      <c r="A77" s="158">
        <v>60</v>
      </c>
      <c r="B77" s="154" t="s">
        <v>249</v>
      </c>
      <c r="C77" s="154" t="s">
        <v>250</v>
      </c>
      <c r="D77" s="154"/>
      <c r="E77" s="156"/>
      <c r="F77" s="154"/>
    </row>
    <row r="78" spans="1:6" ht="36.75" x14ac:dyDescent="0.25">
      <c r="A78" s="158">
        <v>61</v>
      </c>
      <c r="B78" s="154" t="s">
        <v>251</v>
      </c>
      <c r="C78" s="154" t="s">
        <v>252</v>
      </c>
      <c r="D78" s="154"/>
      <c r="E78" s="156"/>
      <c r="F78" s="170"/>
    </row>
    <row r="79" spans="1:6" ht="48.75" x14ac:dyDescent="0.25">
      <c r="A79" s="158">
        <v>62</v>
      </c>
      <c r="B79" s="154" t="s">
        <v>253</v>
      </c>
      <c r="C79" s="154" t="s">
        <v>254</v>
      </c>
      <c r="D79" s="154"/>
      <c r="E79" s="156"/>
      <c r="F79" s="154"/>
    </row>
    <row r="80" spans="1:6" ht="36.75" x14ac:dyDescent="0.25">
      <c r="A80" s="158">
        <v>63</v>
      </c>
      <c r="B80" s="154" t="s">
        <v>255</v>
      </c>
      <c r="C80" s="154" t="s">
        <v>256</v>
      </c>
      <c r="D80" s="154"/>
      <c r="E80" s="156"/>
      <c r="F80" s="154"/>
    </row>
    <row r="81" spans="1:6" ht="36.75" x14ac:dyDescent="0.25">
      <c r="A81" s="158">
        <v>64</v>
      </c>
      <c r="B81" s="154" t="s">
        <v>257</v>
      </c>
      <c r="C81" s="154" t="s">
        <v>258</v>
      </c>
      <c r="D81" s="154"/>
      <c r="E81" s="156">
        <v>0</v>
      </c>
      <c r="F81" s="154"/>
    </row>
    <row r="82" spans="1:6" ht="36.75" x14ac:dyDescent="0.25">
      <c r="A82" s="158">
        <v>65</v>
      </c>
      <c r="B82" s="154" t="s">
        <v>257</v>
      </c>
      <c r="C82" s="154" t="s">
        <v>259</v>
      </c>
      <c r="D82" s="154"/>
      <c r="E82" s="156">
        <v>0</v>
      </c>
      <c r="F82" s="154"/>
    </row>
    <row r="83" spans="1:6" ht="24.75" x14ac:dyDescent="0.25">
      <c r="A83" s="158">
        <v>66</v>
      </c>
      <c r="B83" s="154" t="s">
        <v>260</v>
      </c>
      <c r="C83" s="154" t="s">
        <v>261</v>
      </c>
      <c r="D83" s="154"/>
      <c r="E83" s="156">
        <v>0</v>
      </c>
      <c r="F83" s="154"/>
    </row>
    <row r="84" spans="1:6" x14ac:dyDescent="0.25">
      <c r="A84" s="158">
        <v>67</v>
      </c>
      <c r="B84" s="154"/>
      <c r="C84" s="154"/>
      <c r="D84" s="154"/>
      <c r="E84" s="156">
        <v>0</v>
      </c>
      <c r="F84" s="154"/>
    </row>
    <row r="85" spans="1:6" x14ac:dyDescent="0.25">
      <c r="A85" s="158">
        <v>68</v>
      </c>
      <c r="B85" s="154"/>
      <c r="C85" s="154"/>
      <c r="D85" s="154"/>
      <c r="E85" s="156">
        <v>0</v>
      </c>
      <c r="F85" s="154"/>
    </row>
    <row r="86" spans="1:6" ht="15.75" thickBot="1" x14ac:dyDescent="0.3">
      <c r="A86" s="158">
        <v>69</v>
      </c>
      <c r="B86" s="154"/>
      <c r="C86" s="154"/>
      <c r="D86" s="154"/>
      <c r="E86" s="156">
        <v>0</v>
      </c>
      <c r="F86" s="154"/>
    </row>
    <row r="87" spans="1:6" ht="16.5" thickTop="1" thickBot="1" x14ac:dyDescent="0.3">
      <c r="A87" s="146" t="s">
        <v>262</v>
      </c>
      <c r="B87" s="146"/>
      <c r="C87" s="147"/>
      <c r="D87" s="148"/>
      <c r="E87" s="149"/>
      <c r="F87" s="150"/>
    </row>
    <row r="88" spans="1:6" ht="15.75" thickTop="1" x14ac:dyDescent="0.25">
      <c r="A88" s="151" t="s">
        <v>167</v>
      </c>
      <c r="B88" s="151" t="s">
        <v>263</v>
      </c>
      <c r="C88" s="151" t="s">
        <v>169</v>
      </c>
      <c r="D88" s="151" t="s">
        <v>170</v>
      </c>
      <c r="E88" s="152" t="s">
        <v>171</v>
      </c>
      <c r="F88" s="151" t="s">
        <v>172</v>
      </c>
    </row>
    <row r="89" spans="1:6" x14ac:dyDescent="0.25">
      <c r="A89" s="158">
        <v>76</v>
      </c>
      <c r="B89" s="154"/>
      <c r="C89" s="154" t="s">
        <v>264</v>
      </c>
      <c r="D89" s="154"/>
      <c r="E89" s="156"/>
      <c r="F89" s="154"/>
    </row>
    <row r="90" spans="1:6" ht="57" x14ac:dyDescent="0.25">
      <c r="A90" s="158">
        <v>77</v>
      </c>
      <c r="B90" s="171" t="s">
        <v>265</v>
      </c>
      <c r="C90" s="154" t="s">
        <v>266</v>
      </c>
      <c r="D90" s="154"/>
      <c r="E90" s="156"/>
      <c r="F90" s="154"/>
    </row>
    <row r="91" spans="1:6" x14ac:dyDescent="0.25">
      <c r="A91" s="158">
        <v>78</v>
      </c>
      <c r="B91" s="154"/>
      <c r="C91" s="154"/>
      <c r="D91" s="154"/>
      <c r="E91" s="156">
        <v>0</v>
      </c>
      <c r="F91" s="154"/>
    </row>
    <row r="92" spans="1:6" x14ac:dyDescent="0.25">
      <c r="A92" s="161">
        <v>79</v>
      </c>
      <c r="B92" s="154"/>
      <c r="C92" s="154"/>
      <c r="D92" s="154"/>
      <c r="E92" s="156">
        <v>0</v>
      </c>
      <c r="F92" s="154"/>
    </row>
    <row r="93" spans="1:6" x14ac:dyDescent="0.25">
      <c r="A93" s="161">
        <v>80</v>
      </c>
      <c r="B93" s="154"/>
      <c r="C93" s="154"/>
      <c r="D93" s="154"/>
      <c r="E93" s="156">
        <v>0</v>
      </c>
      <c r="F93" s="154"/>
    </row>
    <row r="94" spans="1:6" x14ac:dyDescent="0.25">
      <c r="A94" s="161">
        <v>81</v>
      </c>
      <c r="B94" s="154"/>
      <c r="C94" s="154"/>
      <c r="D94" s="154"/>
      <c r="E94" s="156">
        <v>0</v>
      </c>
      <c r="F94" s="154"/>
    </row>
    <row r="95" spans="1:6" x14ac:dyDescent="0.25">
      <c r="A95" s="161">
        <v>82</v>
      </c>
      <c r="B95" s="154"/>
      <c r="C95" s="154"/>
      <c r="D95" s="154"/>
      <c r="E95" s="156">
        <v>0</v>
      </c>
      <c r="F95" s="154"/>
    </row>
    <row r="96" spans="1:6" x14ac:dyDescent="0.25">
      <c r="A96" s="161">
        <v>83</v>
      </c>
      <c r="B96" s="154"/>
      <c r="C96" s="154"/>
      <c r="D96" s="154"/>
      <c r="E96" s="156">
        <v>0</v>
      </c>
      <c r="F96" s="154"/>
    </row>
    <row r="97" spans="1:6" x14ac:dyDescent="0.25">
      <c r="A97" s="161">
        <v>84</v>
      </c>
      <c r="B97" s="154"/>
      <c r="C97" s="154"/>
      <c r="D97" s="154"/>
      <c r="E97" s="156">
        <v>0</v>
      </c>
      <c r="F97" s="154"/>
    </row>
    <row r="98" spans="1:6" x14ac:dyDescent="0.25">
      <c r="A98" s="161">
        <v>85</v>
      </c>
      <c r="B98" s="154"/>
      <c r="C98" s="154"/>
      <c r="D98" s="154"/>
      <c r="E98" s="156">
        <v>0</v>
      </c>
      <c r="F98" s="154"/>
    </row>
    <row r="99" spans="1:6" x14ac:dyDescent="0.25">
      <c r="A99" s="172"/>
      <c r="B99" s="172"/>
      <c r="C99" s="172"/>
      <c r="D99" s="172"/>
      <c r="E99" s="173"/>
      <c r="F99" s="172"/>
    </row>
    <row r="100" spans="1:6" x14ac:dyDescent="0.25">
      <c r="A100" s="172"/>
      <c r="B100" s="172"/>
      <c r="C100" s="172"/>
      <c r="D100" s="172"/>
      <c r="E100" s="173"/>
      <c r="F100" s="172"/>
    </row>
    <row r="101" spans="1:6" x14ac:dyDescent="0.25">
      <c r="A101" s="172"/>
      <c r="B101" s="172"/>
      <c r="C101" s="172"/>
      <c r="D101" s="172"/>
      <c r="E101" s="173"/>
      <c r="F101" s="172"/>
    </row>
    <row r="102" spans="1:6" x14ac:dyDescent="0.25">
      <c r="A102" s="172"/>
      <c r="B102" s="172"/>
      <c r="C102" s="172"/>
      <c r="D102" s="172"/>
      <c r="E102" s="173"/>
      <c r="F102" s="172"/>
    </row>
    <row r="103" spans="1:6" x14ac:dyDescent="0.25">
      <c r="A103" s="172"/>
      <c r="B103" s="172"/>
      <c r="C103" s="172"/>
      <c r="D103" s="172"/>
      <c r="E103" s="173"/>
      <c r="F103" s="172"/>
    </row>
    <row r="104" spans="1:6" x14ac:dyDescent="0.25">
      <c r="A104" s="172"/>
      <c r="B104" s="172"/>
      <c r="C104" s="172"/>
      <c r="D104" s="172"/>
      <c r="E104" s="173"/>
      <c r="F104" s="172"/>
    </row>
    <row r="105" spans="1:6" x14ac:dyDescent="0.25">
      <c r="A105" s="172"/>
      <c r="B105" s="172"/>
      <c r="C105" s="172"/>
      <c r="D105" s="172"/>
      <c r="E105" s="173"/>
      <c r="F105" s="172"/>
    </row>
    <row r="106" spans="1:6" x14ac:dyDescent="0.25">
      <c r="A106" s="172"/>
      <c r="B106" s="172"/>
      <c r="C106" s="172"/>
      <c r="D106" s="172"/>
      <c r="E106" s="173"/>
      <c r="F106" s="172"/>
    </row>
    <row r="107" spans="1:6" x14ac:dyDescent="0.25">
      <c r="A107" s="172"/>
      <c r="B107" s="172"/>
      <c r="C107" s="172"/>
      <c r="D107" s="172"/>
      <c r="E107" s="173"/>
      <c r="F107" s="172"/>
    </row>
    <row r="108" spans="1:6" x14ac:dyDescent="0.25">
      <c r="A108" s="172"/>
      <c r="B108" s="172"/>
      <c r="C108" s="172"/>
      <c r="D108" s="172"/>
      <c r="E108" s="173"/>
      <c r="F108" s="172"/>
    </row>
    <row r="109" spans="1:6" x14ac:dyDescent="0.25">
      <c r="A109" s="172"/>
      <c r="B109" s="172"/>
      <c r="C109" s="172"/>
      <c r="D109" s="172"/>
      <c r="E109" s="173"/>
      <c r="F109" s="172"/>
    </row>
    <row r="110" spans="1:6" x14ac:dyDescent="0.25">
      <c r="A110" s="172"/>
      <c r="B110" s="172"/>
      <c r="C110" s="172"/>
      <c r="D110" s="172"/>
      <c r="E110" s="173"/>
      <c r="F110" s="172"/>
    </row>
    <row r="111" spans="1:6" x14ac:dyDescent="0.25">
      <c r="A111" s="172"/>
      <c r="B111" s="172"/>
      <c r="C111" s="172"/>
      <c r="D111" s="172"/>
      <c r="E111" s="173"/>
      <c r="F111" s="172"/>
    </row>
    <row r="112" spans="1:6" x14ac:dyDescent="0.25">
      <c r="A112" s="172"/>
      <c r="B112" s="172"/>
      <c r="C112" s="172"/>
      <c r="D112" s="172"/>
      <c r="E112" s="173"/>
      <c r="F112" s="172"/>
    </row>
    <row r="113" spans="1:6" x14ac:dyDescent="0.25">
      <c r="A113" s="172"/>
      <c r="B113" s="172"/>
      <c r="C113" s="172"/>
      <c r="D113" s="172"/>
      <c r="E113" s="173"/>
      <c r="F113" s="172"/>
    </row>
    <row r="114" spans="1:6" x14ac:dyDescent="0.25">
      <c r="A114" s="172"/>
      <c r="B114" s="172"/>
      <c r="C114" s="172"/>
      <c r="D114" s="172"/>
      <c r="E114" s="173"/>
      <c r="F114" s="172"/>
    </row>
    <row r="115" spans="1:6" x14ac:dyDescent="0.25">
      <c r="A115" s="172"/>
      <c r="B115" s="172"/>
      <c r="C115" s="172"/>
      <c r="D115" s="172"/>
      <c r="E115" s="173"/>
      <c r="F115" s="172"/>
    </row>
    <row r="116" spans="1:6" x14ac:dyDescent="0.25">
      <c r="A116" s="172"/>
      <c r="B116" s="172"/>
      <c r="C116" s="172"/>
      <c r="D116" s="172"/>
      <c r="E116" s="173"/>
      <c r="F116" s="172"/>
    </row>
    <row r="117" spans="1:6" x14ac:dyDescent="0.25">
      <c r="A117" s="172"/>
      <c r="B117" s="172"/>
      <c r="C117" s="172"/>
      <c r="D117" s="172"/>
      <c r="E117" s="173"/>
      <c r="F117" s="172"/>
    </row>
    <row r="118" spans="1:6" x14ac:dyDescent="0.25">
      <c r="A118" s="172"/>
      <c r="B118" s="172"/>
      <c r="C118" s="172"/>
      <c r="D118" s="172"/>
      <c r="E118" s="173"/>
      <c r="F118" s="172"/>
    </row>
    <row r="119" spans="1:6" x14ac:dyDescent="0.25">
      <c r="A119" s="172"/>
      <c r="B119" s="172"/>
      <c r="C119" s="172"/>
      <c r="D119" s="172"/>
      <c r="E119" s="173"/>
      <c r="F119" s="172"/>
    </row>
    <row r="120" spans="1:6" x14ac:dyDescent="0.25">
      <c r="A120" s="172"/>
      <c r="B120" s="172"/>
      <c r="C120" s="172"/>
      <c r="D120" s="172"/>
      <c r="E120" s="173"/>
      <c r="F120" s="172"/>
    </row>
    <row r="121" spans="1:6" x14ac:dyDescent="0.25">
      <c r="A121" s="172"/>
      <c r="B121" s="172"/>
      <c r="C121" s="172"/>
      <c r="D121" s="172"/>
      <c r="E121" s="173"/>
      <c r="F121" s="172"/>
    </row>
    <row r="122" spans="1:6" x14ac:dyDescent="0.25">
      <c r="A122" s="172"/>
      <c r="B122" s="172"/>
      <c r="C122" s="172"/>
      <c r="D122" s="172"/>
      <c r="E122" s="173"/>
      <c r="F122" s="172"/>
    </row>
    <row r="123" spans="1:6" x14ac:dyDescent="0.25">
      <c r="A123" s="172"/>
      <c r="B123" s="172"/>
      <c r="C123" s="172"/>
      <c r="D123" s="172"/>
      <c r="E123" s="173"/>
      <c r="F123" s="172"/>
    </row>
    <row r="124" spans="1:6" x14ac:dyDescent="0.25">
      <c r="A124" s="172"/>
      <c r="B124" s="172"/>
      <c r="C124" s="172"/>
      <c r="D124" s="172"/>
      <c r="E124" s="173"/>
      <c r="F124" s="172"/>
    </row>
    <row r="125" spans="1:6" x14ac:dyDescent="0.25">
      <c r="A125" s="172"/>
      <c r="B125" s="172"/>
      <c r="C125" s="172"/>
      <c r="D125" s="172"/>
      <c r="E125" s="173"/>
      <c r="F125" s="172"/>
    </row>
    <row r="126" spans="1:6" x14ac:dyDescent="0.25">
      <c r="A126" s="172"/>
      <c r="B126" s="172"/>
      <c r="C126" s="172"/>
      <c r="D126" s="172"/>
      <c r="E126" s="173"/>
      <c r="F126" s="172"/>
    </row>
    <row r="127" spans="1:6" x14ac:dyDescent="0.25">
      <c r="A127" s="172"/>
      <c r="B127" s="172"/>
      <c r="C127" s="172"/>
      <c r="D127" s="172"/>
      <c r="E127" s="173"/>
      <c r="F127" s="172"/>
    </row>
    <row r="128" spans="1:6" x14ac:dyDescent="0.25">
      <c r="A128" s="172"/>
      <c r="B128" s="172"/>
      <c r="C128" s="172"/>
      <c r="D128" s="172"/>
      <c r="E128" s="173"/>
      <c r="F128" s="172"/>
    </row>
    <row r="129" spans="1:6" x14ac:dyDescent="0.25">
      <c r="A129" s="172"/>
      <c r="B129" s="172"/>
      <c r="C129" s="172"/>
      <c r="D129" s="172"/>
      <c r="E129" s="173"/>
      <c r="F129" s="172"/>
    </row>
    <row r="130" spans="1:6" x14ac:dyDescent="0.25">
      <c r="A130" s="172"/>
      <c r="B130" s="172"/>
      <c r="C130" s="172"/>
      <c r="D130" s="172"/>
      <c r="E130" s="173"/>
      <c r="F130" s="172"/>
    </row>
    <row r="131" spans="1:6" x14ac:dyDescent="0.25">
      <c r="A131" s="172"/>
      <c r="B131" s="172"/>
      <c r="C131" s="172"/>
      <c r="D131" s="172"/>
      <c r="E131" s="173"/>
      <c r="F131" s="172"/>
    </row>
    <row r="132" spans="1:6" x14ac:dyDescent="0.25">
      <c r="A132" s="172"/>
      <c r="B132" s="172"/>
      <c r="C132" s="172"/>
      <c r="D132" s="172"/>
      <c r="E132" s="173"/>
      <c r="F132" s="172"/>
    </row>
    <row r="133" spans="1:6" x14ac:dyDescent="0.25">
      <c r="A133" s="172"/>
      <c r="B133" s="172"/>
      <c r="C133" s="172"/>
      <c r="D133" s="172"/>
      <c r="E133" s="173"/>
      <c r="F133" s="172"/>
    </row>
    <row r="134" spans="1:6" x14ac:dyDescent="0.25">
      <c r="A134" s="172"/>
      <c r="B134" s="172"/>
      <c r="C134" s="172"/>
      <c r="D134" s="172"/>
      <c r="E134" s="173"/>
      <c r="F134" s="172"/>
    </row>
    <row r="135" spans="1:6" x14ac:dyDescent="0.25">
      <c r="A135" s="172"/>
      <c r="B135" s="172"/>
      <c r="C135" s="172"/>
      <c r="D135" s="172"/>
      <c r="E135" s="173"/>
      <c r="F135" s="172"/>
    </row>
    <row r="136" spans="1:6" x14ac:dyDescent="0.25">
      <c r="A136" s="172"/>
      <c r="B136" s="172"/>
      <c r="C136" s="172"/>
      <c r="D136" s="172"/>
      <c r="E136" s="173"/>
      <c r="F136" s="172"/>
    </row>
    <row r="137" spans="1:6" x14ac:dyDescent="0.25">
      <c r="A137" s="172"/>
      <c r="B137" s="172"/>
      <c r="C137" s="172"/>
      <c r="D137" s="172"/>
      <c r="E137" s="173"/>
      <c r="F137" s="172"/>
    </row>
    <row r="138" spans="1:6" x14ac:dyDescent="0.25">
      <c r="A138" s="174"/>
      <c r="B138" s="174"/>
      <c r="C138" s="174"/>
      <c r="D138" s="174"/>
      <c r="E138" s="175"/>
      <c r="F138" s="174"/>
    </row>
    <row r="139" spans="1:6" x14ac:dyDescent="0.25">
      <c r="A139" s="174"/>
      <c r="B139" s="174"/>
      <c r="C139" s="174"/>
      <c r="D139" s="174"/>
      <c r="E139" s="175"/>
      <c r="F139" s="174"/>
    </row>
    <row r="140" spans="1:6" x14ac:dyDescent="0.25">
      <c r="A140" s="174"/>
      <c r="B140" s="174"/>
      <c r="C140" s="174"/>
      <c r="D140" s="174"/>
      <c r="E140" s="175"/>
      <c r="F140" s="174"/>
    </row>
    <row r="141" spans="1:6" x14ac:dyDescent="0.25">
      <c r="A141" s="174"/>
      <c r="B141" s="174"/>
      <c r="C141" s="174"/>
      <c r="D141" s="174"/>
      <c r="E141" s="175"/>
      <c r="F141" s="174"/>
    </row>
    <row r="142" spans="1:6" x14ac:dyDescent="0.25">
      <c r="A142" s="174"/>
      <c r="B142" s="174"/>
      <c r="C142" s="174"/>
      <c r="D142" s="174"/>
      <c r="E142" s="175"/>
      <c r="F142" s="174"/>
    </row>
    <row r="143" spans="1:6" x14ac:dyDescent="0.25">
      <c r="A143" s="174"/>
      <c r="B143" s="174"/>
      <c r="C143" s="174"/>
      <c r="D143" s="174"/>
      <c r="E143" s="175"/>
      <c r="F143" s="174"/>
    </row>
    <row r="144" spans="1:6" x14ac:dyDescent="0.25">
      <c r="A144" s="174"/>
      <c r="B144" s="174"/>
      <c r="C144" s="174"/>
      <c r="D144" s="174"/>
      <c r="E144" s="175"/>
      <c r="F144" s="174"/>
    </row>
    <row r="145" spans="1:6" x14ac:dyDescent="0.25">
      <c r="A145" s="174"/>
      <c r="B145" s="174"/>
      <c r="C145" s="174"/>
      <c r="D145" s="174"/>
      <c r="E145" s="175"/>
      <c r="F145" s="174"/>
    </row>
    <row r="146" spans="1:6" x14ac:dyDescent="0.25">
      <c r="A146" s="174"/>
      <c r="B146" s="174"/>
      <c r="C146" s="174"/>
      <c r="D146" s="174"/>
      <c r="E146" s="175"/>
      <c r="F146" s="174"/>
    </row>
    <row r="147" spans="1:6" x14ac:dyDescent="0.25">
      <c r="A147" s="174"/>
      <c r="B147" s="174"/>
      <c r="C147" s="174"/>
      <c r="D147" s="174"/>
      <c r="E147" s="175"/>
      <c r="F147" s="174"/>
    </row>
    <row r="148" spans="1:6" x14ac:dyDescent="0.25">
      <c r="A148" s="174"/>
      <c r="B148" s="174"/>
      <c r="C148" s="174"/>
      <c r="D148" s="174"/>
      <c r="E148" s="175"/>
      <c r="F148" s="174"/>
    </row>
    <row r="149" spans="1:6" x14ac:dyDescent="0.25">
      <c r="A149" s="174"/>
      <c r="B149" s="174"/>
      <c r="C149" s="174"/>
      <c r="D149" s="174"/>
      <c r="E149" s="175"/>
      <c r="F149" s="174"/>
    </row>
    <row r="150" spans="1:6" x14ac:dyDescent="0.25">
      <c r="A150" s="174"/>
      <c r="B150" s="174"/>
      <c r="C150" s="174"/>
      <c r="D150" s="174"/>
      <c r="E150" s="175"/>
      <c r="F150" s="174"/>
    </row>
    <row r="151" spans="1:6" x14ac:dyDescent="0.25">
      <c r="A151" s="174"/>
      <c r="B151" s="174"/>
      <c r="C151" s="174"/>
      <c r="D151" s="174"/>
      <c r="E151" s="175"/>
      <c r="F151" s="174"/>
    </row>
    <row r="152" spans="1:6" x14ac:dyDescent="0.25">
      <c r="A152" s="174"/>
      <c r="B152" s="174"/>
      <c r="C152" s="174"/>
      <c r="D152" s="174"/>
      <c r="E152" s="175"/>
      <c r="F152" s="174"/>
    </row>
    <row r="153" spans="1:6" x14ac:dyDescent="0.25">
      <c r="A153" s="174"/>
      <c r="B153" s="174"/>
      <c r="C153" s="174"/>
      <c r="D153" s="174"/>
      <c r="E153" s="175"/>
      <c r="F153" s="174"/>
    </row>
    <row r="154" spans="1:6" x14ac:dyDescent="0.25">
      <c r="A154" s="174"/>
      <c r="B154" s="174"/>
      <c r="C154" s="174"/>
      <c r="D154" s="174"/>
      <c r="E154" s="175"/>
      <c r="F154" s="174"/>
    </row>
    <row r="155" spans="1:6" x14ac:dyDescent="0.25">
      <c r="A155" s="174"/>
      <c r="B155" s="174"/>
      <c r="C155" s="174"/>
      <c r="D155" s="174"/>
      <c r="E155" s="175"/>
      <c r="F155" s="174"/>
    </row>
    <row r="156" spans="1:6" x14ac:dyDescent="0.25">
      <c r="A156" s="174"/>
      <c r="B156" s="174"/>
      <c r="C156" s="174"/>
      <c r="D156" s="174"/>
      <c r="E156" s="175"/>
      <c r="F156" s="174"/>
    </row>
    <row r="157" spans="1:6" x14ac:dyDescent="0.25">
      <c r="A157" s="174"/>
      <c r="B157" s="174"/>
      <c r="C157" s="174"/>
      <c r="D157" s="174"/>
      <c r="E157" s="175"/>
      <c r="F157" s="174"/>
    </row>
    <row r="158" spans="1:6" x14ac:dyDescent="0.25">
      <c r="A158" s="174"/>
      <c r="B158" s="174"/>
      <c r="C158" s="174"/>
      <c r="D158" s="174"/>
      <c r="E158" s="175"/>
      <c r="F158" s="174"/>
    </row>
    <row r="159" spans="1:6" x14ac:dyDescent="0.25">
      <c r="A159" s="174"/>
      <c r="B159" s="174"/>
      <c r="C159" s="174"/>
      <c r="D159" s="174"/>
      <c r="E159" s="175"/>
      <c r="F159" s="174"/>
    </row>
    <row r="160" spans="1:6" x14ac:dyDescent="0.25">
      <c r="A160" s="174"/>
      <c r="B160" s="174"/>
      <c r="C160" s="174"/>
      <c r="D160" s="174"/>
      <c r="E160" s="175"/>
      <c r="F160" s="174"/>
    </row>
    <row r="161" spans="1:6" x14ac:dyDescent="0.25">
      <c r="A161" s="174"/>
      <c r="B161" s="174"/>
      <c r="C161" s="174"/>
      <c r="D161" s="174"/>
      <c r="E161" s="175"/>
      <c r="F161" s="174"/>
    </row>
    <row r="162" spans="1:6" x14ac:dyDescent="0.25">
      <c r="A162" s="174"/>
      <c r="B162" s="174"/>
      <c r="C162" s="174"/>
      <c r="D162" s="174"/>
      <c r="E162" s="175"/>
      <c r="F162" s="174"/>
    </row>
    <row r="163" spans="1:6" x14ac:dyDescent="0.25">
      <c r="A163" s="174"/>
      <c r="B163" s="174"/>
      <c r="C163" s="174"/>
      <c r="D163" s="174"/>
      <c r="E163" s="175"/>
      <c r="F163" s="174"/>
    </row>
    <row r="164" spans="1:6" x14ac:dyDescent="0.25">
      <c r="A164" s="174"/>
      <c r="B164" s="174"/>
      <c r="C164" s="174"/>
      <c r="D164" s="174"/>
      <c r="E164" s="175"/>
      <c r="F164" s="174"/>
    </row>
    <row r="165" spans="1:6" x14ac:dyDescent="0.25">
      <c r="A165" s="174"/>
      <c r="B165" s="174"/>
      <c r="C165" s="174"/>
      <c r="D165" s="174"/>
      <c r="E165" s="175"/>
      <c r="F165" s="174"/>
    </row>
    <row r="166" spans="1:6" x14ac:dyDescent="0.25">
      <c r="A166" s="174"/>
      <c r="B166" s="174"/>
      <c r="C166" s="174"/>
      <c r="D166" s="174"/>
      <c r="E166" s="175"/>
      <c r="F166" s="174"/>
    </row>
    <row r="167" spans="1:6" x14ac:dyDescent="0.25">
      <c r="A167" s="174"/>
      <c r="B167" s="174"/>
      <c r="C167" s="174"/>
      <c r="D167" s="174"/>
      <c r="E167" s="175"/>
      <c r="F167" s="174"/>
    </row>
    <row r="168" spans="1:6" x14ac:dyDescent="0.25">
      <c r="A168" s="174"/>
      <c r="B168" s="174"/>
      <c r="C168" s="174"/>
      <c r="D168" s="174"/>
      <c r="E168" s="175"/>
      <c r="F168" s="174"/>
    </row>
    <row r="169" spans="1:6" x14ac:dyDescent="0.25">
      <c r="A169" s="174"/>
      <c r="B169" s="174"/>
      <c r="C169" s="174"/>
      <c r="D169" s="174"/>
      <c r="E169" s="175"/>
      <c r="F169" s="174"/>
    </row>
    <row r="170" spans="1:6" x14ac:dyDescent="0.25">
      <c r="A170" s="174"/>
      <c r="B170" s="174"/>
      <c r="C170" s="174"/>
      <c r="D170" s="174"/>
      <c r="E170" s="175"/>
      <c r="F170" s="174"/>
    </row>
    <row r="171" spans="1:6" x14ac:dyDescent="0.25">
      <c r="A171" s="174"/>
      <c r="B171" s="174"/>
      <c r="C171" s="174"/>
      <c r="D171" s="174"/>
      <c r="E171" s="175"/>
      <c r="F171" s="174"/>
    </row>
    <row r="172" spans="1:6" x14ac:dyDescent="0.25">
      <c r="A172" s="174"/>
      <c r="B172" s="174"/>
      <c r="C172" s="174"/>
      <c r="D172" s="174"/>
      <c r="E172" s="175"/>
      <c r="F172" s="174"/>
    </row>
    <row r="173" spans="1:6" x14ac:dyDescent="0.25">
      <c r="A173" s="174"/>
      <c r="B173" s="174"/>
      <c r="C173" s="174"/>
      <c r="D173" s="174"/>
      <c r="E173" s="175"/>
      <c r="F173" s="174"/>
    </row>
    <row r="174" spans="1:6" x14ac:dyDescent="0.25">
      <c r="A174" s="174"/>
      <c r="B174" s="174"/>
      <c r="C174" s="174"/>
      <c r="D174" s="174"/>
      <c r="E174" s="175"/>
      <c r="F174" s="174"/>
    </row>
    <row r="175" spans="1:6" x14ac:dyDescent="0.25">
      <c r="A175" s="174"/>
      <c r="B175" s="174"/>
      <c r="C175" s="174"/>
      <c r="D175" s="174"/>
      <c r="E175" s="175"/>
      <c r="F175" s="174"/>
    </row>
    <row r="176" spans="1:6" x14ac:dyDescent="0.25">
      <c r="A176" s="174"/>
      <c r="B176" s="174"/>
      <c r="C176" s="174"/>
      <c r="D176" s="174"/>
      <c r="E176" s="175"/>
      <c r="F176" s="174"/>
    </row>
    <row r="177" spans="1:6" x14ac:dyDescent="0.25">
      <c r="A177" s="174"/>
      <c r="B177" s="174"/>
      <c r="C177" s="174"/>
      <c r="D177" s="174"/>
      <c r="E177" s="175"/>
      <c r="F177" s="174"/>
    </row>
    <row r="178" spans="1:6" x14ac:dyDescent="0.25">
      <c r="A178" s="174"/>
      <c r="B178" s="174"/>
      <c r="C178" s="174"/>
      <c r="D178" s="174"/>
      <c r="E178" s="175"/>
      <c r="F178" s="174"/>
    </row>
    <row r="179" spans="1:6" x14ac:dyDescent="0.25">
      <c r="A179" s="174"/>
      <c r="B179" s="174"/>
      <c r="C179" s="174"/>
      <c r="D179" s="174"/>
      <c r="E179" s="175"/>
      <c r="F179" s="174"/>
    </row>
    <row r="180" spans="1:6" x14ac:dyDescent="0.25">
      <c r="A180" s="174"/>
      <c r="B180" s="174"/>
      <c r="C180" s="174"/>
      <c r="D180" s="174"/>
      <c r="E180" s="175"/>
      <c r="F180" s="174"/>
    </row>
    <row r="181" spans="1:6" x14ac:dyDescent="0.25">
      <c r="A181" s="174"/>
      <c r="B181" s="174"/>
      <c r="C181" s="174"/>
      <c r="D181" s="174"/>
      <c r="E181" s="175"/>
      <c r="F181" s="174"/>
    </row>
    <row r="182" spans="1:6" x14ac:dyDescent="0.25">
      <c r="A182" s="174"/>
      <c r="B182" s="174"/>
      <c r="C182" s="174"/>
      <c r="D182" s="174"/>
      <c r="E182" s="175"/>
      <c r="F182" s="174"/>
    </row>
    <row r="183" spans="1:6" x14ac:dyDescent="0.25">
      <c r="A183" s="174"/>
      <c r="B183" s="174"/>
      <c r="C183" s="174"/>
      <c r="D183" s="174"/>
      <c r="E183" s="175"/>
      <c r="F183" s="174"/>
    </row>
    <row r="184" spans="1:6" x14ac:dyDescent="0.25">
      <c r="A184" s="174"/>
      <c r="B184" s="174"/>
      <c r="C184" s="174"/>
      <c r="D184" s="174"/>
      <c r="E184" s="175"/>
      <c r="F184" s="174"/>
    </row>
    <row r="185" spans="1:6" x14ac:dyDescent="0.25">
      <c r="A185" s="174"/>
      <c r="B185" s="174"/>
      <c r="C185" s="174"/>
      <c r="D185" s="174"/>
      <c r="E185" s="175"/>
      <c r="F185" s="174"/>
    </row>
    <row r="186" spans="1:6" x14ac:dyDescent="0.25">
      <c r="A186" s="174"/>
      <c r="B186" s="174"/>
      <c r="C186" s="174"/>
      <c r="D186" s="174"/>
      <c r="E186" s="175"/>
      <c r="F186" s="174"/>
    </row>
    <row r="187" spans="1:6" x14ac:dyDescent="0.25">
      <c r="A187" s="174"/>
      <c r="B187" s="174"/>
      <c r="C187" s="174"/>
      <c r="D187" s="174"/>
      <c r="E187" s="175"/>
      <c r="F187" s="174"/>
    </row>
    <row r="188" spans="1:6" x14ac:dyDescent="0.25">
      <c r="A188" s="174"/>
      <c r="B188" s="174"/>
      <c r="C188" s="174"/>
      <c r="D188" s="174"/>
      <c r="E188" s="175"/>
      <c r="F188" s="174"/>
    </row>
    <row r="189" spans="1:6" x14ac:dyDescent="0.25">
      <c r="A189" s="174"/>
      <c r="B189" s="174"/>
      <c r="C189" s="174"/>
      <c r="D189" s="174"/>
      <c r="E189" s="175"/>
      <c r="F189" s="174"/>
    </row>
    <row r="190" spans="1:6" x14ac:dyDescent="0.25">
      <c r="A190" s="174"/>
      <c r="B190" s="174"/>
      <c r="C190" s="174"/>
      <c r="D190" s="174"/>
      <c r="E190" s="175"/>
      <c r="F190" s="174"/>
    </row>
    <row r="191" spans="1:6" x14ac:dyDescent="0.25">
      <c r="A191" s="174"/>
      <c r="B191" s="174"/>
      <c r="C191" s="174"/>
      <c r="D191" s="174"/>
      <c r="E191" s="175"/>
      <c r="F191" s="174"/>
    </row>
    <row r="192" spans="1:6" x14ac:dyDescent="0.25">
      <c r="A192" s="174"/>
      <c r="B192" s="174"/>
      <c r="C192" s="174"/>
      <c r="D192" s="174"/>
      <c r="E192" s="175"/>
      <c r="F192" s="174"/>
    </row>
    <row r="193" spans="1:6" x14ac:dyDescent="0.25">
      <c r="A193" s="174"/>
      <c r="B193" s="174"/>
      <c r="C193" s="174"/>
      <c r="D193" s="174"/>
      <c r="E193" s="175"/>
      <c r="F193" s="174"/>
    </row>
    <row r="194" spans="1:6" x14ac:dyDescent="0.25">
      <c r="A194" s="174"/>
      <c r="B194" s="174"/>
      <c r="C194" s="174"/>
      <c r="D194" s="174"/>
      <c r="E194" s="175"/>
      <c r="F194" s="174"/>
    </row>
    <row r="195" spans="1:6" x14ac:dyDescent="0.25">
      <c r="A195" s="174"/>
      <c r="B195" s="174"/>
      <c r="C195" s="174"/>
      <c r="D195" s="174"/>
      <c r="E195" s="175"/>
      <c r="F195" s="174"/>
    </row>
    <row r="196" spans="1:6" x14ac:dyDescent="0.25">
      <c r="A196" s="174"/>
      <c r="B196" s="174"/>
      <c r="C196" s="174"/>
      <c r="D196" s="174"/>
      <c r="E196" s="175"/>
      <c r="F196" s="174"/>
    </row>
    <row r="197" spans="1:6" x14ac:dyDescent="0.25">
      <c r="A197" s="174"/>
      <c r="B197" s="174"/>
      <c r="C197" s="174"/>
      <c r="D197" s="174"/>
      <c r="E197" s="175"/>
      <c r="F197" s="174"/>
    </row>
    <row r="198" spans="1:6" x14ac:dyDescent="0.25">
      <c r="A198" s="174"/>
      <c r="B198" s="174"/>
      <c r="C198" s="174"/>
      <c r="D198" s="174"/>
      <c r="E198" s="175"/>
      <c r="F198" s="174"/>
    </row>
    <row r="199" spans="1:6" x14ac:dyDescent="0.25">
      <c r="A199" s="174"/>
      <c r="B199" s="174"/>
      <c r="C199" s="174"/>
      <c r="D199" s="174"/>
      <c r="E199" s="175"/>
      <c r="F199" s="174"/>
    </row>
    <row r="200" spans="1:6" x14ac:dyDescent="0.25">
      <c r="A200" s="174"/>
      <c r="B200" s="174"/>
      <c r="C200" s="174"/>
      <c r="D200" s="174"/>
      <c r="E200" s="175"/>
      <c r="F200" s="174"/>
    </row>
    <row r="201" spans="1:6" x14ac:dyDescent="0.25">
      <c r="A201" s="174"/>
      <c r="B201" s="174"/>
      <c r="C201" s="174"/>
      <c r="D201" s="174"/>
      <c r="E201" s="175"/>
      <c r="F201" s="174"/>
    </row>
    <row r="202" spans="1:6" x14ac:dyDescent="0.25">
      <c r="A202" s="174"/>
      <c r="B202" s="174"/>
      <c r="C202" s="174"/>
      <c r="D202" s="174"/>
      <c r="E202" s="175"/>
      <c r="F202" s="174"/>
    </row>
    <row r="203" spans="1:6" x14ac:dyDescent="0.25">
      <c r="A203" s="174"/>
      <c r="B203" s="174"/>
      <c r="C203" s="174"/>
      <c r="D203" s="174"/>
      <c r="E203" s="175"/>
      <c r="F203" s="174"/>
    </row>
    <row r="204" spans="1:6" x14ac:dyDescent="0.25">
      <c r="A204" s="174"/>
      <c r="B204" s="174"/>
      <c r="C204" s="174"/>
      <c r="D204" s="174"/>
      <c r="E204" s="175"/>
      <c r="F204" s="174"/>
    </row>
    <row r="205" spans="1:6" x14ac:dyDescent="0.25">
      <c r="A205" s="174"/>
      <c r="B205" s="174"/>
      <c r="C205" s="174"/>
      <c r="D205" s="174"/>
      <c r="E205" s="175"/>
      <c r="F205" s="174"/>
    </row>
    <row r="206" spans="1:6" x14ac:dyDescent="0.25">
      <c r="A206" s="174"/>
      <c r="B206" s="174"/>
      <c r="C206" s="174"/>
      <c r="D206" s="174"/>
      <c r="E206" s="175"/>
      <c r="F206" s="174"/>
    </row>
    <row r="207" spans="1:6" x14ac:dyDescent="0.25">
      <c r="A207" s="174"/>
      <c r="B207" s="174"/>
      <c r="C207" s="174"/>
      <c r="D207" s="174"/>
      <c r="E207" s="175"/>
      <c r="F207" s="174"/>
    </row>
    <row r="208" spans="1:6" x14ac:dyDescent="0.25">
      <c r="A208" s="174"/>
      <c r="B208" s="174"/>
      <c r="C208" s="174"/>
      <c r="D208" s="174"/>
      <c r="E208" s="175"/>
      <c r="F208" s="174"/>
    </row>
    <row r="209" spans="1:6" x14ac:dyDescent="0.25">
      <c r="A209" s="174"/>
      <c r="B209" s="174"/>
      <c r="C209" s="174"/>
      <c r="D209" s="174"/>
      <c r="E209" s="175"/>
      <c r="F209" s="174"/>
    </row>
    <row r="210" spans="1:6" x14ac:dyDescent="0.25">
      <c r="A210" s="174"/>
      <c r="B210" s="174"/>
      <c r="C210" s="174"/>
      <c r="D210" s="174"/>
      <c r="E210" s="175"/>
      <c r="F210" s="174"/>
    </row>
    <row r="211" spans="1:6" x14ac:dyDescent="0.25">
      <c r="A211" s="174"/>
      <c r="B211" s="174"/>
      <c r="C211" s="174"/>
      <c r="D211" s="174"/>
      <c r="E211" s="175"/>
      <c r="F211" s="174"/>
    </row>
    <row r="212" spans="1:6" x14ac:dyDescent="0.25">
      <c r="A212" s="174"/>
      <c r="B212" s="174"/>
      <c r="C212" s="174"/>
      <c r="D212" s="174"/>
      <c r="E212" s="175"/>
      <c r="F212" s="174"/>
    </row>
    <row r="213" spans="1:6" x14ac:dyDescent="0.25">
      <c r="A213" s="174"/>
      <c r="B213" s="174"/>
      <c r="C213" s="174"/>
      <c r="D213" s="174"/>
      <c r="E213" s="175"/>
      <c r="F213" s="174"/>
    </row>
    <row r="214" spans="1:6" x14ac:dyDescent="0.25">
      <c r="A214" s="174"/>
      <c r="B214" s="174"/>
      <c r="C214" s="174"/>
      <c r="D214" s="174"/>
      <c r="E214" s="175"/>
      <c r="F214" s="174"/>
    </row>
    <row r="215" spans="1:6" x14ac:dyDescent="0.25">
      <c r="A215" s="174"/>
      <c r="B215" s="174"/>
      <c r="C215" s="174"/>
      <c r="D215" s="174"/>
      <c r="E215" s="175"/>
      <c r="F215" s="174"/>
    </row>
    <row r="216" spans="1:6" x14ac:dyDescent="0.25">
      <c r="A216" s="174"/>
      <c r="B216" s="174"/>
      <c r="C216" s="174"/>
      <c r="D216" s="174"/>
      <c r="E216" s="175"/>
      <c r="F216" s="174"/>
    </row>
    <row r="217" spans="1:6" x14ac:dyDescent="0.25">
      <c r="A217" s="174"/>
      <c r="B217" s="174"/>
      <c r="C217" s="174"/>
      <c r="D217" s="174"/>
      <c r="E217" s="175"/>
      <c r="F217" s="174"/>
    </row>
  </sheetData>
  <mergeCells count="8">
    <mergeCell ref="A58:F58"/>
    <mergeCell ref="A75:F75"/>
    <mergeCell ref="A1:B3"/>
    <mergeCell ref="C1:D2"/>
    <mergeCell ref="C3:D3"/>
    <mergeCell ref="A5:D5"/>
    <mergeCell ref="A18:F18"/>
    <mergeCell ref="A44:F44"/>
  </mergeCells>
  <conditionalFormatting sqref="E77:E86 E60:E73 E20:E25 E46:E54 E89:E98 E27:E42">
    <cfRule type="cellIs" dxfId="317" priority="7" stopIfTrue="1" operator="equal">
      <formula>1</formula>
    </cfRule>
    <cfRule type="cellIs" dxfId="316" priority="8" stopIfTrue="1" operator="equal">
      <formula>2</formula>
    </cfRule>
    <cfRule type="cellIs" dxfId="315" priority="9" stopIfTrue="1" operator="equal">
      <formula>3</formula>
    </cfRule>
  </conditionalFormatting>
  <conditionalFormatting sqref="E26">
    <cfRule type="cellIs" dxfId="314" priority="1" stopIfTrue="1" operator="equal">
      <formula>1</formula>
    </cfRule>
    <cfRule type="cellIs" dxfId="313" priority="2" stopIfTrue="1" operator="equal">
      <formula>2</formula>
    </cfRule>
    <cfRule type="cellIs" dxfId="312" priority="3" stopIfTrue="1" operator="equal">
      <formula>3</formula>
    </cfRule>
  </conditionalFormatting>
  <dataValidations count="1">
    <dataValidation type="list" allowBlank="1" showInputMessage="1" showErrorMessage="1" sqref="E77:E86 E60:E73 E89:E98 E46:E54 E20:E42">
      <formula1>"0,1,2,3,4"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4"/>
  <sheetViews>
    <sheetView workbookViewId="0">
      <selection activeCell="C8" sqref="C8:C10"/>
    </sheetView>
  </sheetViews>
  <sheetFormatPr defaultRowHeight="14.25" x14ac:dyDescent="0.2"/>
  <cols>
    <col min="1" max="1" width="21.5703125" style="302" customWidth="1"/>
    <col min="2" max="2" width="12" style="289" customWidth="1"/>
    <col min="3" max="3" width="34" style="302" customWidth="1"/>
    <col min="4" max="4" width="33.5703125" style="302" customWidth="1"/>
    <col min="5" max="5" width="45.28515625" style="302" customWidth="1"/>
    <col min="6" max="6" width="31" style="302" customWidth="1"/>
    <col min="7" max="7" width="4.42578125" style="289" customWidth="1"/>
    <col min="8" max="8" width="5" style="289" customWidth="1"/>
    <col min="9" max="9" width="4.7109375" style="289" customWidth="1"/>
    <col min="10" max="10" width="9.140625" style="289"/>
    <col min="11" max="11" width="15.85546875" style="289" customWidth="1"/>
    <col min="12" max="12" width="9.140625" style="289"/>
    <col min="13" max="13" width="12.140625" style="289" customWidth="1"/>
    <col min="14" max="16384" width="9.140625" style="289"/>
  </cols>
  <sheetData>
    <row r="1" spans="1:21" ht="19.5" customHeight="1" x14ac:dyDescent="0.2">
      <c r="A1" s="282"/>
      <c r="B1" s="283" t="s">
        <v>268</v>
      </c>
      <c r="C1" s="284"/>
      <c r="D1" s="284"/>
      <c r="E1" s="284"/>
      <c r="F1" s="284"/>
      <c r="G1" s="284"/>
      <c r="H1" s="284"/>
      <c r="I1" s="284"/>
      <c r="J1" s="284"/>
      <c r="K1" s="284"/>
      <c r="L1" s="284"/>
      <c r="M1" s="285" t="s">
        <v>269</v>
      </c>
      <c r="N1" s="286"/>
      <c r="O1" s="286"/>
      <c r="P1" s="286"/>
      <c r="Q1" s="286"/>
      <c r="R1" s="286"/>
      <c r="S1" s="287"/>
      <c r="T1" s="287"/>
      <c r="U1" s="288"/>
    </row>
    <row r="2" spans="1:21" ht="19.5" customHeight="1" x14ac:dyDescent="0.2">
      <c r="A2" s="290"/>
      <c r="B2" s="291" t="s">
        <v>270</v>
      </c>
      <c r="C2" s="292"/>
      <c r="D2" s="292"/>
      <c r="E2" s="292"/>
      <c r="F2" s="292"/>
      <c r="G2" s="292"/>
      <c r="H2" s="292"/>
      <c r="I2" s="292"/>
      <c r="J2" s="292"/>
      <c r="K2" s="292"/>
      <c r="L2" s="293"/>
      <c r="M2" s="409">
        <v>43312</v>
      </c>
      <c r="N2" s="286"/>
      <c r="O2" s="286"/>
      <c r="P2" s="286"/>
      <c r="Q2" s="286"/>
      <c r="R2" s="286"/>
      <c r="S2" s="287"/>
      <c r="T2" s="287"/>
      <c r="U2" s="288"/>
    </row>
    <row r="3" spans="1:21" ht="18.75" customHeight="1" thickBot="1" x14ac:dyDescent="0.25">
      <c r="A3" s="294"/>
      <c r="B3" s="295" t="s">
        <v>495</v>
      </c>
      <c r="C3" s="296"/>
      <c r="D3" s="296"/>
      <c r="E3" s="296"/>
      <c r="F3" s="296"/>
      <c r="G3" s="296"/>
      <c r="H3" s="296"/>
      <c r="I3" s="296"/>
      <c r="J3" s="296"/>
      <c r="K3" s="296"/>
      <c r="L3" s="296"/>
      <c r="M3" s="297"/>
      <c r="N3" s="286"/>
      <c r="O3" s="286"/>
      <c r="P3" s="286"/>
      <c r="Q3" s="286"/>
      <c r="R3" s="286"/>
      <c r="S3" s="287"/>
      <c r="T3" s="287"/>
      <c r="U3" s="288"/>
    </row>
    <row r="4" spans="1:21" ht="15" thickBot="1" x14ac:dyDescent="0.25">
      <c r="A4" s="298"/>
      <c r="B4" s="299"/>
      <c r="C4" s="299"/>
      <c r="D4" s="299"/>
      <c r="E4" s="299"/>
      <c r="F4" s="300"/>
      <c r="G4" s="288"/>
      <c r="H4" s="288"/>
      <c r="I4" s="301"/>
      <c r="J4" s="301"/>
      <c r="K4" s="301"/>
      <c r="L4" s="301"/>
      <c r="M4" s="302"/>
      <c r="N4" s="303"/>
      <c r="O4" s="303"/>
      <c r="P4" s="303"/>
      <c r="Q4" s="303"/>
      <c r="R4" s="304"/>
      <c r="S4" s="304"/>
      <c r="T4" s="304"/>
      <c r="U4" s="288"/>
    </row>
    <row r="5" spans="1:21" ht="22.5" customHeight="1" x14ac:dyDescent="0.2">
      <c r="A5" s="305" t="s">
        <v>271</v>
      </c>
      <c r="B5" s="408" t="s">
        <v>675</v>
      </c>
      <c r="C5" s="306" t="s">
        <v>0</v>
      </c>
      <c r="D5" s="307"/>
      <c r="E5" s="308" t="s">
        <v>1</v>
      </c>
      <c r="F5" s="308" t="s">
        <v>151</v>
      </c>
      <c r="G5" s="309" t="s">
        <v>98</v>
      </c>
      <c r="H5" s="310"/>
      <c r="I5" s="311"/>
      <c r="J5" s="309" t="s">
        <v>487</v>
      </c>
      <c r="K5" s="310"/>
      <c r="L5" s="310"/>
      <c r="M5" s="311"/>
      <c r="N5" s="286"/>
      <c r="O5" s="286"/>
      <c r="P5" s="286"/>
      <c r="Q5" s="312"/>
      <c r="R5" s="312"/>
      <c r="S5" s="312"/>
      <c r="T5" s="287"/>
      <c r="U5" s="313"/>
    </row>
    <row r="6" spans="1:21" ht="3" customHeight="1" thickBot="1" x14ac:dyDescent="0.25">
      <c r="A6" s="314"/>
      <c r="B6" s="315"/>
      <c r="C6" s="316"/>
      <c r="D6" s="317"/>
      <c r="E6" s="318"/>
      <c r="F6" s="318"/>
      <c r="G6" s="319"/>
      <c r="H6" s="320"/>
      <c r="I6" s="321"/>
      <c r="J6" s="319"/>
      <c r="K6" s="320"/>
      <c r="L6" s="320"/>
      <c r="M6" s="321"/>
      <c r="N6" s="286"/>
      <c r="O6" s="286"/>
      <c r="P6" s="286"/>
      <c r="Q6" s="312"/>
      <c r="R6" s="312"/>
      <c r="S6" s="312"/>
      <c r="T6" s="287"/>
      <c r="U6" s="313"/>
    </row>
    <row r="7" spans="1:21" ht="15" thickBot="1" x14ac:dyDescent="0.25">
      <c r="A7" s="288"/>
      <c r="B7" s="288"/>
      <c r="C7" s="288"/>
      <c r="D7" s="288"/>
      <c r="E7" s="288"/>
      <c r="F7" s="288"/>
      <c r="G7" s="288"/>
      <c r="H7" s="288"/>
      <c r="I7" s="288"/>
      <c r="J7" s="288"/>
      <c r="K7" s="288"/>
      <c r="L7" s="288"/>
      <c r="M7" s="288"/>
      <c r="N7" s="322"/>
      <c r="O7" s="322"/>
      <c r="P7" s="322"/>
      <c r="Q7" s="322"/>
      <c r="R7" s="322"/>
      <c r="S7" s="322"/>
      <c r="T7" s="322"/>
      <c r="U7" s="288"/>
    </row>
    <row r="8" spans="1:21" ht="45" customHeight="1" x14ac:dyDescent="0.2">
      <c r="A8" s="323" t="s">
        <v>272</v>
      </c>
      <c r="B8" s="323" t="s">
        <v>273</v>
      </c>
      <c r="C8" s="323" t="s">
        <v>274</v>
      </c>
      <c r="D8" s="323" t="s">
        <v>275</v>
      </c>
      <c r="E8" s="323" t="s">
        <v>276</v>
      </c>
      <c r="F8" s="323" t="s">
        <v>277</v>
      </c>
      <c r="G8" s="324" t="s">
        <v>278</v>
      </c>
      <c r="H8" s="325"/>
      <c r="I8" s="325"/>
      <c r="J8" s="326"/>
      <c r="K8" s="323" t="s">
        <v>279</v>
      </c>
      <c r="L8" s="327" t="s">
        <v>280</v>
      </c>
      <c r="M8" s="327" t="s">
        <v>281</v>
      </c>
    </row>
    <row r="9" spans="1:21" ht="15" thickBot="1" x14ac:dyDescent="0.25">
      <c r="A9" s="328"/>
      <c r="B9" s="328"/>
      <c r="C9" s="328"/>
      <c r="D9" s="328"/>
      <c r="E9" s="328"/>
      <c r="F9" s="328"/>
      <c r="G9" s="329" t="s">
        <v>282</v>
      </c>
      <c r="H9" s="330"/>
      <c r="I9" s="330"/>
      <c r="J9" s="331"/>
      <c r="K9" s="328"/>
      <c r="L9" s="332"/>
      <c r="M9" s="332"/>
    </row>
    <row r="10" spans="1:21" ht="15" thickBot="1" x14ac:dyDescent="0.25">
      <c r="A10" s="333"/>
      <c r="B10" s="333"/>
      <c r="C10" s="333"/>
      <c r="D10" s="333"/>
      <c r="E10" s="333"/>
      <c r="F10" s="333"/>
      <c r="G10" s="334" t="s">
        <v>283</v>
      </c>
      <c r="H10" s="335" t="s">
        <v>284</v>
      </c>
      <c r="I10" s="335" t="s">
        <v>285</v>
      </c>
      <c r="J10" s="335" t="s">
        <v>286</v>
      </c>
      <c r="K10" s="333"/>
      <c r="L10" s="336"/>
      <c r="M10" s="336"/>
    </row>
    <row r="11" spans="1:21" ht="24" x14ac:dyDescent="0.2">
      <c r="A11" s="337" t="s">
        <v>488</v>
      </c>
      <c r="B11" s="338" t="s">
        <v>287</v>
      </c>
      <c r="C11" s="339" t="s">
        <v>288</v>
      </c>
      <c r="D11" s="339" t="s">
        <v>289</v>
      </c>
      <c r="E11" s="339" t="s">
        <v>290</v>
      </c>
      <c r="F11" s="339" t="s">
        <v>291</v>
      </c>
      <c r="G11" s="340">
        <v>4</v>
      </c>
      <c r="H11" s="340">
        <v>3</v>
      </c>
      <c r="I11" s="337">
        <v>12</v>
      </c>
      <c r="J11" s="341" t="s">
        <v>292</v>
      </c>
      <c r="K11" s="337" t="s">
        <v>293</v>
      </c>
      <c r="L11" s="342" t="s">
        <v>294</v>
      </c>
      <c r="M11" s="343"/>
    </row>
    <row r="12" spans="1:21" ht="24" x14ac:dyDescent="0.2">
      <c r="A12" s="344"/>
      <c r="B12" s="345"/>
      <c r="C12" s="339" t="s">
        <v>295</v>
      </c>
      <c r="D12" s="339" t="s">
        <v>296</v>
      </c>
      <c r="E12" s="339" t="s">
        <v>297</v>
      </c>
      <c r="F12" s="339" t="s">
        <v>298</v>
      </c>
      <c r="G12" s="346"/>
      <c r="H12" s="346"/>
      <c r="I12" s="344"/>
      <c r="J12" s="347"/>
      <c r="K12" s="344"/>
      <c r="L12" s="342" t="s">
        <v>299</v>
      </c>
      <c r="M12" s="348"/>
    </row>
    <row r="13" spans="1:21" ht="24" x14ac:dyDescent="0.2">
      <c r="A13" s="344"/>
      <c r="B13" s="345"/>
      <c r="C13" s="339" t="s">
        <v>300</v>
      </c>
      <c r="D13" s="339" t="s">
        <v>301</v>
      </c>
      <c r="E13" s="349"/>
      <c r="F13" s="339" t="s">
        <v>302</v>
      </c>
      <c r="G13" s="346"/>
      <c r="H13" s="346"/>
      <c r="I13" s="344"/>
      <c r="J13" s="347"/>
      <c r="K13" s="344"/>
      <c r="L13" s="349"/>
      <c r="M13" s="348"/>
    </row>
    <row r="14" spans="1:21" x14ac:dyDescent="0.2">
      <c r="A14" s="344"/>
      <c r="B14" s="345"/>
      <c r="C14" s="339" t="s">
        <v>303</v>
      </c>
      <c r="D14" s="339" t="s">
        <v>304</v>
      </c>
      <c r="E14" s="349"/>
      <c r="F14" s="349"/>
      <c r="G14" s="346"/>
      <c r="H14" s="346"/>
      <c r="I14" s="344"/>
      <c r="J14" s="347"/>
      <c r="K14" s="344"/>
      <c r="L14" s="349"/>
      <c r="M14" s="348"/>
    </row>
    <row r="15" spans="1:21" ht="24" x14ac:dyDescent="0.2">
      <c r="A15" s="344"/>
      <c r="B15" s="345"/>
      <c r="C15" s="339" t="s">
        <v>305</v>
      </c>
      <c r="D15" s="339" t="s">
        <v>306</v>
      </c>
      <c r="E15" s="349"/>
      <c r="F15" s="349"/>
      <c r="G15" s="346"/>
      <c r="H15" s="346"/>
      <c r="I15" s="344"/>
      <c r="J15" s="347"/>
      <c r="K15" s="344"/>
      <c r="L15" s="349"/>
      <c r="M15" s="348"/>
    </row>
    <row r="16" spans="1:21" x14ac:dyDescent="0.2">
      <c r="A16" s="344"/>
      <c r="B16" s="345"/>
      <c r="C16" s="339" t="s">
        <v>307</v>
      </c>
      <c r="D16" s="339" t="s">
        <v>308</v>
      </c>
      <c r="E16" s="349"/>
      <c r="F16" s="349"/>
      <c r="G16" s="346"/>
      <c r="H16" s="346"/>
      <c r="I16" s="344"/>
      <c r="J16" s="347"/>
      <c r="K16" s="344"/>
      <c r="L16" s="349"/>
      <c r="M16" s="348"/>
    </row>
    <row r="17" spans="1:13" ht="15" thickBot="1" x14ac:dyDescent="0.25">
      <c r="A17" s="350"/>
      <c r="B17" s="351"/>
      <c r="C17" s="352" t="s">
        <v>309</v>
      </c>
      <c r="D17" s="352" t="s">
        <v>310</v>
      </c>
      <c r="E17" s="353"/>
      <c r="F17" s="353"/>
      <c r="G17" s="354"/>
      <c r="H17" s="354"/>
      <c r="I17" s="350"/>
      <c r="J17" s="355"/>
      <c r="K17" s="350"/>
      <c r="L17" s="353"/>
      <c r="M17" s="356"/>
    </row>
    <row r="18" spans="1:13" x14ac:dyDescent="0.2">
      <c r="A18" s="340" t="s">
        <v>489</v>
      </c>
      <c r="B18" s="357" t="s">
        <v>287</v>
      </c>
      <c r="C18" s="339" t="s">
        <v>311</v>
      </c>
      <c r="D18" s="339" t="s">
        <v>312</v>
      </c>
      <c r="E18" s="358" t="s">
        <v>313</v>
      </c>
      <c r="F18" s="339" t="s">
        <v>314</v>
      </c>
      <c r="G18" s="337">
        <v>4</v>
      </c>
      <c r="H18" s="337">
        <v>2</v>
      </c>
      <c r="I18" s="337">
        <v>8</v>
      </c>
      <c r="J18" s="359" t="s">
        <v>27</v>
      </c>
      <c r="K18" s="343"/>
      <c r="L18" s="360"/>
      <c r="M18" s="343"/>
    </row>
    <row r="19" spans="1:13" ht="24" x14ac:dyDescent="0.2">
      <c r="A19" s="346"/>
      <c r="B19" s="361"/>
      <c r="C19" s="339" t="s">
        <v>315</v>
      </c>
      <c r="D19" s="339" t="s">
        <v>316</v>
      </c>
      <c r="E19" s="362"/>
      <c r="F19" s="339" t="s">
        <v>317</v>
      </c>
      <c r="G19" s="344"/>
      <c r="H19" s="344"/>
      <c r="I19" s="344"/>
      <c r="J19" s="363"/>
      <c r="K19" s="348"/>
      <c r="L19" s="364"/>
      <c r="M19" s="348"/>
    </row>
    <row r="20" spans="1:13" ht="24" x14ac:dyDescent="0.2">
      <c r="A20" s="346"/>
      <c r="B20" s="361"/>
      <c r="C20" s="339" t="s">
        <v>318</v>
      </c>
      <c r="D20" s="339" t="s">
        <v>319</v>
      </c>
      <c r="E20" s="362"/>
      <c r="F20" s="339"/>
      <c r="G20" s="344"/>
      <c r="H20" s="344"/>
      <c r="I20" s="344"/>
      <c r="J20" s="363"/>
      <c r="K20" s="348"/>
      <c r="L20" s="364"/>
      <c r="M20" s="348"/>
    </row>
    <row r="21" spans="1:13" ht="24.75" thickBot="1" x14ac:dyDescent="0.25">
      <c r="A21" s="354"/>
      <c r="B21" s="365"/>
      <c r="C21" s="353"/>
      <c r="D21" s="352" t="s">
        <v>320</v>
      </c>
      <c r="E21" s="366"/>
      <c r="F21" s="353"/>
      <c r="G21" s="350"/>
      <c r="H21" s="350"/>
      <c r="I21" s="350"/>
      <c r="J21" s="367"/>
      <c r="K21" s="356"/>
      <c r="L21" s="368"/>
      <c r="M21" s="356"/>
    </row>
    <row r="22" spans="1:13" ht="23.25" customHeight="1" x14ac:dyDescent="0.2">
      <c r="A22" s="337" t="s">
        <v>490</v>
      </c>
      <c r="B22" s="338" t="s">
        <v>321</v>
      </c>
      <c r="C22" s="339" t="s">
        <v>322</v>
      </c>
      <c r="D22" s="339" t="s">
        <v>312</v>
      </c>
      <c r="E22" s="339" t="s">
        <v>323</v>
      </c>
      <c r="F22" s="339" t="s">
        <v>324</v>
      </c>
      <c r="G22" s="337">
        <v>4</v>
      </c>
      <c r="H22" s="337">
        <v>3</v>
      </c>
      <c r="I22" s="337">
        <v>9</v>
      </c>
      <c r="J22" s="341" t="s">
        <v>292</v>
      </c>
      <c r="K22" s="369" t="s">
        <v>325</v>
      </c>
      <c r="L22" s="340" t="s">
        <v>326</v>
      </c>
      <c r="M22" s="370"/>
    </row>
    <row r="23" spans="1:13" ht="24" x14ac:dyDescent="0.2">
      <c r="A23" s="344"/>
      <c r="B23" s="345"/>
      <c r="C23" s="339" t="s">
        <v>327</v>
      </c>
      <c r="D23" s="339" t="s">
        <v>328</v>
      </c>
      <c r="E23" s="339" t="s">
        <v>329</v>
      </c>
      <c r="F23" s="339" t="s">
        <v>330</v>
      </c>
      <c r="G23" s="344"/>
      <c r="H23" s="344"/>
      <c r="I23" s="344"/>
      <c r="J23" s="347"/>
      <c r="K23" s="371"/>
      <c r="L23" s="346"/>
      <c r="M23" s="372"/>
    </row>
    <row r="24" spans="1:13" ht="24" x14ac:dyDescent="0.2">
      <c r="A24" s="344"/>
      <c r="B24" s="345"/>
      <c r="C24" s="339" t="s">
        <v>331</v>
      </c>
      <c r="D24" s="339" t="s">
        <v>316</v>
      </c>
      <c r="E24" s="339" t="s">
        <v>332</v>
      </c>
      <c r="F24" s="339" t="s">
        <v>317</v>
      </c>
      <c r="G24" s="344"/>
      <c r="H24" s="344"/>
      <c r="I24" s="344"/>
      <c r="J24" s="347"/>
      <c r="K24" s="371"/>
      <c r="L24" s="346"/>
      <c r="M24" s="372"/>
    </row>
    <row r="25" spans="1:13" ht="36" x14ac:dyDescent="0.2">
      <c r="A25" s="344"/>
      <c r="B25" s="345"/>
      <c r="C25" s="339" t="s">
        <v>333</v>
      </c>
      <c r="D25" s="339" t="s">
        <v>334</v>
      </c>
      <c r="E25" s="349"/>
      <c r="F25" s="339" t="s">
        <v>335</v>
      </c>
      <c r="G25" s="344"/>
      <c r="H25" s="344"/>
      <c r="I25" s="344"/>
      <c r="J25" s="347"/>
      <c r="K25" s="371"/>
      <c r="L25" s="346"/>
      <c r="M25" s="372"/>
    </row>
    <row r="26" spans="1:13" ht="24.75" thickBot="1" x14ac:dyDescent="0.25">
      <c r="A26" s="350"/>
      <c r="B26" s="351"/>
      <c r="C26" s="352" t="s">
        <v>336</v>
      </c>
      <c r="D26" s="353"/>
      <c r="E26" s="353"/>
      <c r="F26" s="353"/>
      <c r="G26" s="350"/>
      <c r="H26" s="350"/>
      <c r="I26" s="350"/>
      <c r="J26" s="355"/>
      <c r="K26" s="373"/>
      <c r="L26" s="354"/>
      <c r="M26" s="374"/>
    </row>
    <row r="27" spans="1:13" x14ac:dyDescent="0.2">
      <c r="A27" s="375" t="s">
        <v>337</v>
      </c>
      <c r="B27" s="338" t="s">
        <v>338</v>
      </c>
      <c r="C27" s="358" t="s">
        <v>339</v>
      </c>
      <c r="D27" s="339" t="s">
        <v>340</v>
      </c>
      <c r="E27" s="339" t="s">
        <v>341</v>
      </c>
      <c r="F27" s="339" t="s">
        <v>342</v>
      </c>
      <c r="G27" s="337">
        <v>5</v>
      </c>
      <c r="H27" s="337">
        <v>3</v>
      </c>
      <c r="I27" s="337">
        <v>15</v>
      </c>
      <c r="J27" s="341" t="s">
        <v>292</v>
      </c>
      <c r="K27" s="337" t="s">
        <v>343</v>
      </c>
      <c r="L27" s="337" t="s">
        <v>344</v>
      </c>
      <c r="M27" s="340" t="s">
        <v>345</v>
      </c>
    </row>
    <row r="28" spans="1:13" ht="36" x14ac:dyDescent="0.2">
      <c r="A28" s="375"/>
      <c r="B28" s="345"/>
      <c r="C28" s="362"/>
      <c r="D28" s="339" t="s">
        <v>346</v>
      </c>
      <c r="E28" s="339" t="s">
        <v>347</v>
      </c>
      <c r="F28" s="339" t="s">
        <v>348</v>
      </c>
      <c r="G28" s="344"/>
      <c r="H28" s="344"/>
      <c r="I28" s="344"/>
      <c r="J28" s="347"/>
      <c r="K28" s="344"/>
      <c r="L28" s="344"/>
      <c r="M28" s="346"/>
    </row>
    <row r="29" spans="1:13" ht="24" x14ac:dyDescent="0.2">
      <c r="A29" s="376"/>
      <c r="B29" s="345"/>
      <c r="C29" s="362"/>
      <c r="D29" s="339" t="s">
        <v>349</v>
      </c>
      <c r="E29" s="339" t="s">
        <v>350</v>
      </c>
      <c r="F29" s="339" t="s">
        <v>351</v>
      </c>
      <c r="G29" s="344"/>
      <c r="H29" s="344"/>
      <c r="I29" s="344"/>
      <c r="J29" s="347"/>
      <c r="K29" s="344"/>
      <c r="L29" s="344"/>
      <c r="M29" s="346"/>
    </row>
    <row r="30" spans="1:13" x14ac:dyDescent="0.2">
      <c r="A30" s="376"/>
      <c r="B30" s="345"/>
      <c r="C30" s="362"/>
      <c r="D30" s="339" t="s">
        <v>352</v>
      </c>
      <c r="E30" s="339" t="s">
        <v>353</v>
      </c>
      <c r="F30" s="339" t="s">
        <v>354</v>
      </c>
      <c r="G30" s="344"/>
      <c r="H30" s="344"/>
      <c r="I30" s="344"/>
      <c r="J30" s="347"/>
      <c r="K30" s="344"/>
      <c r="L30" s="344"/>
      <c r="M30" s="346"/>
    </row>
    <row r="31" spans="1:13" x14ac:dyDescent="0.2">
      <c r="A31" s="376"/>
      <c r="B31" s="345"/>
      <c r="C31" s="362"/>
      <c r="D31" s="339" t="s">
        <v>355</v>
      </c>
      <c r="E31" s="339" t="s">
        <v>356</v>
      </c>
      <c r="F31" s="339" t="s">
        <v>357</v>
      </c>
      <c r="G31" s="344"/>
      <c r="H31" s="344"/>
      <c r="I31" s="344"/>
      <c r="J31" s="347"/>
      <c r="K31" s="344"/>
      <c r="L31" s="344"/>
      <c r="M31" s="346"/>
    </row>
    <row r="32" spans="1:13" ht="15" thickBot="1" x14ac:dyDescent="0.25">
      <c r="A32" s="377"/>
      <c r="B32" s="351"/>
      <c r="C32" s="366"/>
      <c r="D32" s="352" t="s">
        <v>358</v>
      </c>
      <c r="E32" s="353"/>
      <c r="F32" s="352" t="s">
        <v>359</v>
      </c>
      <c r="G32" s="350"/>
      <c r="H32" s="350"/>
      <c r="I32" s="350"/>
      <c r="J32" s="355"/>
      <c r="K32" s="350"/>
      <c r="L32" s="350"/>
      <c r="M32" s="354"/>
    </row>
    <row r="33" spans="1:13" x14ac:dyDescent="0.2">
      <c r="A33" s="375" t="s">
        <v>360</v>
      </c>
      <c r="B33" s="338" t="s">
        <v>361</v>
      </c>
      <c r="C33" s="339" t="s">
        <v>362</v>
      </c>
      <c r="D33" s="339" t="s">
        <v>363</v>
      </c>
      <c r="E33" s="339" t="s">
        <v>364</v>
      </c>
      <c r="F33" s="339" t="s">
        <v>365</v>
      </c>
      <c r="G33" s="337">
        <v>4</v>
      </c>
      <c r="H33" s="337">
        <v>2</v>
      </c>
      <c r="I33" s="337">
        <v>8</v>
      </c>
      <c r="J33" s="359" t="s">
        <v>27</v>
      </c>
      <c r="K33" s="343" t="s">
        <v>366</v>
      </c>
      <c r="L33" s="343" t="s">
        <v>366</v>
      </c>
      <c r="M33" s="343" t="s">
        <v>366</v>
      </c>
    </row>
    <row r="34" spans="1:13" ht="24" x14ac:dyDescent="0.2">
      <c r="A34" s="375"/>
      <c r="B34" s="345"/>
      <c r="C34" s="339" t="s">
        <v>367</v>
      </c>
      <c r="D34" s="339" t="s">
        <v>368</v>
      </c>
      <c r="E34" s="339" t="s">
        <v>369</v>
      </c>
      <c r="F34" s="339" t="s">
        <v>370</v>
      </c>
      <c r="G34" s="344"/>
      <c r="H34" s="344"/>
      <c r="I34" s="344"/>
      <c r="J34" s="363"/>
      <c r="K34" s="348"/>
      <c r="L34" s="348"/>
      <c r="M34" s="348"/>
    </row>
    <row r="35" spans="1:13" ht="24" x14ac:dyDescent="0.2">
      <c r="A35" s="376"/>
      <c r="B35" s="345"/>
      <c r="C35" s="339" t="s">
        <v>371</v>
      </c>
      <c r="D35" s="349"/>
      <c r="E35" s="349"/>
      <c r="F35" s="339" t="s">
        <v>372</v>
      </c>
      <c r="G35" s="344"/>
      <c r="H35" s="344"/>
      <c r="I35" s="344"/>
      <c r="J35" s="363"/>
      <c r="K35" s="348"/>
      <c r="L35" s="348"/>
      <c r="M35" s="348"/>
    </row>
    <row r="36" spans="1:13" x14ac:dyDescent="0.2">
      <c r="A36" s="376"/>
      <c r="B36" s="345"/>
      <c r="C36" s="339" t="s">
        <v>303</v>
      </c>
      <c r="D36" s="349"/>
      <c r="E36" s="349"/>
      <c r="F36" s="349"/>
      <c r="G36" s="344"/>
      <c r="H36" s="344"/>
      <c r="I36" s="344"/>
      <c r="J36" s="363"/>
      <c r="K36" s="348"/>
      <c r="L36" s="348"/>
      <c r="M36" s="348"/>
    </row>
    <row r="37" spans="1:13" x14ac:dyDescent="0.2">
      <c r="A37" s="376"/>
      <c r="B37" s="345"/>
      <c r="C37" s="339" t="s">
        <v>373</v>
      </c>
      <c r="D37" s="349"/>
      <c r="E37" s="349"/>
      <c r="F37" s="349"/>
      <c r="G37" s="344"/>
      <c r="H37" s="344"/>
      <c r="I37" s="344"/>
      <c r="J37" s="363"/>
      <c r="K37" s="348"/>
      <c r="L37" s="348"/>
      <c r="M37" s="348"/>
    </row>
    <row r="38" spans="1:13" ht="36.75" thickBot="1" x14ac:dyDescent="0.25">
      <c r="A38" s="377"/>
      <c r="B38" s="351"/>
      <c r="C38" s="352" t="s">
        <v>374</v>
      </c>
      <c r="D38" s="353"/>
      <c r="E38" s="353"/>
      <c r="F38" s="353"/>
      <c r="G38" s="350"/>
      <c r="H38" s="350"/>
      <c r="I38" s="350"/>
      <c r="J38" s="367"/>
      <c r="K38" s="356"/>
      <c r="L38" s="356"/>
      <c r="M38" s="356"/>
    </row>
    <row r="39" spans="1:13" x14ac:dyDescent="0.2">
      <c r="A39" s="337" t="s">
        <v>491</v>
      </c>
      <c r="B39" s="338" t="s">
        <v>361</v>
      </c>
      <c r="C39" s="339" t="s">
        <v>375</v>
      </c>
      <c r="D39" s="339" t="s">
        <v>376</v>
      </c>
      <c r="E39" s="339" t="s">
        <v>377</v>
      </c>
      <c r="F39" s="339" t="s">
        <v>378</v>
      </c>
      <c r="G39" s="337">
        <v>4</v>
      </c>
      <c r="H39" s="337">
        <v>2</v>
      </c>
      <c r="I39" s="337">
        <v>8</v>
      </c>
      <c r="J39" s="359" t="s">
        <v>27</v>
      </c>
      <c r="K39" s="343" t="s">
        <v>366</v>
      </c>
      <c r="L39" s="343" t="s">
        <v>366</v>
      </c>
      <c r="M39" s="343" t="s">
        <v>366</v>
      </c>
    </row>
    <row r="40" spans="1:13" ht="36" x14ac:dyDescent="0.2">
      <c r="A40" s="344"/>
      <c r="B40" s="345"/>
      <c r="C40" s="339" t="s">
        <v>379</v>
      </c>
      <c r="D40" s="339" t="s">
        <v>380</v>
      </c>
      <c r="E40" s="339" t="s">
        <v>381</v>
      </c>
      <c r="F40" s="339" t="s">
        <v>382</v>
      </c>
      <c r="G40" s="344"/>
      <c r="H40" s="344"/>
      <c r="I40" s="344"/>
      <c r="J40" s="363"/>
      <c r="K40" s="348"/>
      <c r="L40" s="348"/>
      <c r="M40" s="348"/>
    </row>
    <row r="41" spans="1:13" x14ac:dyDescent="0.2">
      <c r="A41" s="344"/>
      <c r="B41" s="345"/>
      <c r="C41" s="349"/>
      <c r="D41" s="339" t="s">
        <v>383</v>
      </c>
      <c r="E41" s="349"/>
      <c r="F41" s="349"/>
      <c r="G41" s="344"/>
      <c r="H41" s="344"/>
      <c r="I41" s="344"/>
      <c r="J41" s="363"/>
      <c r="K41" s="348"/>
      <c r="L41" s="348"/>
      <c r="M41" s="348"/>
    </row>
    <row r="42" spans="1:13" x14ac:dyDescent="0.2">
      <c r="A42" s="344"/>
      <c r="B42" s="345"/>
      <c r="C42" s="349"/>
      <c r="D42" s="339" t="s">
        <v>384</v>
      </c>
      <c r="E42" s="349"/>
      <c r="F42" s="349"/>
      <c r="G42" s="344"/>
      <c r="H42" s="344"/>
      <c r="I42" s="344"/>
      <c r="J42" s="363"/>
      <c r="K42" s="348"/>
      <c r="L42" s="348"/>
      <c r="M42" s="348"/>
    </row>
    <row r="43" spans="1:13" ht="15" thickBot="1" x14ac:dyDescent="0.25">
      <c r="A43" s="350"/>
      <c r="B43" s="351"/>
      <c r="C43" s="353"/>
      <c r="D43" s="352" t="s">
        <v>385</v>
      </c>
      <c r="E43" s="353"/>
      <c r="F43" s="353"/>
      <c r="G43" s="350"/>
      <c r="H43" s="350"/>
      <c r="I43" s="350"/>
      <c r="J43" s="367"/>
      <c r="K43" s="356"/>
      <c r="L43" s="356"/>
      <c r="M43" s="356"/>
    </row>
    <row r="44" spans="1:13" ht="24" x14ac:dyDescent="0.2">
      <c r="A44" s="337" t="s">
        <v>492</v>
      </c>
      <c r="B44" s="338" t="s">
        <v>361</v>
      </c>
      <c r="C44" s="339" t="s">
        <v>386</v>
      </c>
      <c r="D44" s="339" t="s">
        <v>387</v>
      </c>
      <c r="E44" s="358" t="s">
        <v>388</v>
      </c>
      <c r="F44" s="358" t="s">
        <v>389</v>
      </c>
      <c r="G44" s="337">
        <v>2</v>
      </c>
      <c r="H44" s="337">
        <v>2</v>
      </c>
      <c r="I44" s="337">
        <v>4</v>
      </c>
      <c r="J44" s="359" t="s">
        <v>27</v>
      </c>
      <c r="K44" s="343" t="s">
        <v>366</v>
      </c>
      <c r="L44" s="343" t="s">
        <v>366</v>
      </c>
      <c r="M44" s="343" t="s">
        <v>366</v>
      </c>
    </row>
    <row r="45" spans="1:13" ht="24" x14ac:dyDescent="0.2">
      <c r="A45" s="344"/>
      <c r="B45" s="345"/>
      <c r="C45" s="339" t="s">
        <v>390</v>
      </c>
      <c r="D45" s="339" t="s">
        <v>391</v>
      </c>
      <c r="E45" s="362"/>
      <c r="F45" s="362"/>
      <c r="G45" s="344"/>
      <c r="H45" s="344"/>
      <c r="I45" s="344"/>
      <c r="J45" s="363"/>
      <c r="K45" s="348"/>
      <c r="L45" s="348"/>
      <c r="M45" s="348"/>
    </row>
    <row r="46" spans="1:13" ht="24.75" thickBot="1" x14ac:dyDescent="0.25">
      <c r="A46" s="350"/>
      <c r="B46" s="351"/>
      <c r="C46" s="352" t="s">
        <v>392</v>
      </c>
      <c r="D46" s="352" t="s">
        <v>393</v>
      </c>
      <c r="E46" s="366"/>
      <c r="F46" s="366"/>
      <c r="G46" s="350"/>
      <c r="H46" s="350"/>
      <c r="I46" s="350"/>
      <c r="J46" s="367"/>
      <c r="K46" s="356"/>
      <c r="L46" s="356"/>
      <c r="M46" s="356"/>
    </row>
    <row r="47" spans="1:13" x14ac:dyDescent="0.2">
      <c r="A47" s="338" t="s">
        <v>394</v>
      </c>
      <c r="B47" s="338" t="s">
        <v>361</v>
      </c>
      <c r="C47" s="378" t="s">
        <v>395</v>
      </c>
      <c r="D47" s="378" t="s">
        <v>396</v>
      </c>
      <c r="E47" s="338" t="s">
        <v>397</v>
      </c>
      <c r="F47" s="338" t="s">
        <v>398</v>
      </c>
      <c r="G47" s="337">
        <v>2</v>
      </c>
      <c r="H47" s="337">
        <v>3</v>
      </c>
      <c r="I47" s="337">
        <v>6</v>
      </c>
      <c r="J47" s="359" t="s">
        <v>27</v>
      </c>
      <c r="K47" s="343" t="s">
        <v>366</v>
      </c>
      <c r="L47" s="343" t="s">
        <v>366</v>
      </c>
      <c r="M47" s="343" t="s">
        <v>366</v>
      </c>
    </row>
    <row r="48" spans="1:13" x14ac:dyDescent="0.2">
      <c r="A48" s="345"/>
      <c r="B48" s="345"/>
      <c r="C48" s="379" t="s">
        <v>399</v>
      </c>
      <c r="D48" s="379" t="s">
        <v>400</v>
      </c>
      <c r="E48" s="345"/>
      <c r="F48" s="345"/>
      <c r="G48" s="344"/>
      <c r="H48" s="344"/>
      <c r="I48" s="344"/>
      <c r="J48" s="363"/>
      <c r="K48" s="348"/>
      <c r="L48" s="348"/>
      <c r="M48" s="348"/>
    </row>
    <row r="49" spans="1:13" x14ac:dyDescent="0.2">
      <c r="A49" s="345"/>
      <c r="B49" s="345"/>
      <c r="C49" s="379" t="s">
        <v>401</v>
      </c>
      <c r="D49" s="379" t="s">
        <v>402</v>
      </c>
      <c r="E49" s="345"/>
      <c r="F49" s="345"/>
      <c r="G49" s="344"/>
      <c r="H49" s="344"/>
      <c r="I49" s="344"/>
      <c r="J49" s="363"/>
      <c r="K49" s="348"/>
      <c r="L49" s="348"/>
      <c r="M49" s="348"/>
    </row>
    <row r="50" spans="1:13" ht="15" thickBot="1" x14ac:dyDescent="0.25">
      <c r="A50" s="351"/>
      <c r="B50" s="351"/>
      <c r="C50" s="380" t="s">
        <v>403</v>
      </c>
      <c r="D50" s="381"/>
      <c r="E50" s="351"/>
      <c r="F50" s="351"/>
      <c r="G50" s="350"/>
      <c r="H50" s="350"/>
      <c r="I50" s="350"/>
      <c r="J50" s="367"/>
      <c r="K50" s="356"/>
      <c r="L50" s="356"/>
      <c r="M50" s="356"/>
    </row>
    <row r="51" spans="1:13" x14ac:dyDescent="0.2">
      <c r="A51" s="337" t="s">
        <v>493</v>
      </c>
      <c r="B51" s="338" t="s">
        <v>361</v>
      </c>
      <c r="C51" s="339" t="s">
        <v>404</v>
      </c>
      <c r="D51" s="339" t="s">
        <v>405</v>
      </c>
      <c r="E51" s="358" t="s">
        <v>406</v>
      </c>
      <c r="F51" s="358" t="s">
        <v>407</v>
      </c>
      <c r="G51" s="337">
        <v>3</v>
      </c>
      <c r="H51" s="337">
        <v>3</v>
      </c>
      <c r="I51" s="337">
        <v>9</v>
      </c>
      <c r="J51" s="359" t="s">
        <v>27</v>
      </c>
      <c r="K51" s="343" t="s">
        <v>366</v>
      </c>
      <c r="L51" s="343" t="s">
        <v>366</v>
      </c>
      <c r="M51" s="343" t="s">
        <v>366</v>
      </c>
    </row>
    <row r="52" spans="1:13" ht="44.25" customHeight="1" thickBot="1" x14ac:dyDescent="0.25">
      <c r="A52" s="350"/>
      <c r="B52" s="351"/>
      <c r="C52" s="352" t="s">
        <v>408</v>
      </c>
      <c r="D52" s="352" t="s">
        <v>409</v>
      </c>
      <c r="E52" s="366"/>
      <c r="F52" s="366"/>
      <c r="G52" s="350"/>
      <c r="H52" s="350"/>
      <c r="I52" s="350"/>
      <c r="J52" s="367"/>
      <c r="K52" s="356"/>
      <c r="L52" s="356"/>
      <c r="M52" s="356"/>
    </row>
    <row r="53" spans="1:13" ht="24" x14ac:dyDescent="0.2">
      <c r="A53" s="337" t="s">
        <v>494</v>
      </c>
      <c r="B53" s="338" t="s">
        <v>361</v>
      </c>
      <c r="C53" s="339" t="s">
        <v>410</v>
      </c>
      <c r="D53" s="339" t="s">
        <v>411</v>
      </c>
      <c r="E53" s="339" t="s">
        <v>412</v>
      </c>
      <c r="F53" s="358" t="s">
        <v>413</v>
      </c>
      <c r="G53" s="337">
        <v>4</v>
      </c>
      <c r="H53" s="337">
        <v>2</v>
      </c>
      <c r="I53" s="337">
        <v>8</v>
      </c>
      <c r="J53" s="359" t="s">
        <v>27</v>
      </c>
      <c r="K53" s="343" t="s">
        <v>366</v>
      </c>
      <c r="L53" s="343" t="s">
        <v>366</v>
      </c>
      <c r="M53" s="343" t="s">
        <v>366</v>
      </c>
    </row>
    <row r="54" spans="1:13" ht="36.75" thickBot="1" x14ac:dyDescent="0.25">
      <c r="A54" s="350"/>
      <c r="B54" s="351"/>
      <c r="C54" s="352" t="s">
        <v>414</v>
      </c>
      <c r="D54" s="352" t="s">
        <v>415</v>
      </c>
      <c r="E54" s="352" t="s">
        <v>377</v>
      </c>
      <c r="F54" s="366"/>
      <c r="G54" s="350"/>
      <c r="H54" s="350"/>
      <c r="I54" s="350"/>
      <c r="J54" s="367"/>
      <c r="K54" s="356"/>
      <c r="L54" s="356"/>
      <c r="M54" s="356"/>
    </row>
    <row r="55" spans="1:13" ht="15" thickBot="1" x14ac:dyDescent="0.25">
      <c r="A55" s="382" t="s">
        <v>416</v>
      </c>
      <c r="B55" s="380" t="s">
        <v>361</v>
      </c>
      <c r="C55" s="352" t="s">
        <v>417</v>
      </c>
      <c r="D55" s="352" t="s">
        <v>418</v>
      </c>
      <c r="E55" s="352" t="s">
        <v>366</v>
      </c>
      <c r="F55" s="352" t="s">
        <v>419</v>
      </c>
      <c r="G55" s="383">
        <v>2</v>
      </c>
      <c r="H55" s="383">
        <v>2</v>
      </c>
      <c r="I55" s="383">
        <v>4</v>
      </c>
      <c r="J55" s="384" t="s">
        <v>27</v>
      </c>
      <c r="K55" s="385" t="s">
        <v>366</v>
      </c>
      <c r="L55" s="385" t="s">
        <v>366</v>
      </c>
      <c r="M55" s="385" t="s">
        <v>366</v>
      </c>
    </row>
    <row r="56" spans="1:13" x14ac:dyDescent="0.2">
      <c r="A56" s="337" t="s">
        <v>420</v>
      </c>
      <c r="B56" s="338" t="s">
        <v>361</v>
      </c>
      <c r="C56" s="339" t="s">
        <v>421</v>
      </c>
      <c r="D56" s="358" t="s">
        <v>422</v>
      </c>
      <c r="E56" s="358" t="s">
        <v>377</v>
      </c>
      <c r="F56" s="339" t="s">
        <v>423</v>
      </c>
      <c r="G56" s="337">
        <v>4</v>
      </c>
      <c r="H56" s="337">
        <v>2</v>
      </c>
      <c r="I56" s="337">
        <v>8</v>
      </c>
      <c r="J56" s="359" t="s">
        <v>27</v>
      </c>
      <c r="K56" s="343" t="s">
        <v>366</v>
      </c>
      <c r="L56" s="343" t="s">
        <v>366</v>
      </c>
      <c r="M56" s="343" t="s">
        <v>366</v>
      </c>
    </row>
    <row r="57" spans="1:13" ht="24" x14ac:dyDescent="0.2">
      <c r="A57" s="344"/>
      <c r="B57" s="345"/>
      <c r="C57" s="339" t="s">
        <v>424</v>
      </c>
      <c r="D57" s="362"/>
      <c r="E57" s="362"/>
      <c r="F57" s="339" t="s">
        <v>425</v>
      </c>
      <c r="G57" s="344"/>
      <c r="H57" s="344"/>
      <c r="I57" s="344"/>
      <c r="J57" s="363"/>
      <c r="K57" s="348"/>
      <c r="L57" s="348"/>
      <c r="M57" s="348"/>
    </row>
    <row r="58" spans="1:13" x14ac:dyDescent="0.2">
      <c r="A58" s="344"/>
      <c r="B58" s="345"/>
      <c r="C58" s="339" t="s">
        <v>401</v>
      </c>
      <c r="D58" s="362"/>
      <c r="E58" s="362"/>
      <c r="F58" s="339" t="s">
        <v>426</v>
      </c>
      <c r="G58" s="344"/>
      <c r="H58" s="344"/>
      <c r="I58" s="344"/>
      <c r="J58" s="363"/>
      <c r="K58" s="348"/>
      <c r="L58" s="348"/>
      <c r="M58" s="348"/>
    </row>
    <row r="59" spans="1:13" x14ac:dyDescent="0.2">
      <c r="A59" s="344"/>
      <c r="B59" s="345"/>
      <c r="C59" s="339" t="s">
        <v>427</v>
      </c>
      <c r="D59" s="362"/>
      <c r="E59" s="362"/>
      <c r="F59" s="349"/>
      <c r="G59" s="344"/>
      <c r="H59" s="344"/>
      <c r="I59" s="344"/>
      <c r="J59" s="363"/>
      <c r="K59" s="348"/>
      <c r="L59" s="348"/>
      <c r="M59" s="348"/>
    </row>
    <row r="60" spans="1:13" ht="15" thickBot="1" x14ac:dyDescent="0.25">
      <c r="A60" s="350"/>
      <c r="B60" s="351"/>
      <c r="C60" s="352" t="s">
        <v>428</v>
      </c>
      <c r="D60" s="366"/>
      <c r="E60" s="366"/>
      <c r="F60" s="353"/>
      <c r="G60" s="350"/>
      <c r="H60" s="350"/>
      <c r="I60" s="350"/>
      <c r="J60" s="367"/>
      <c r="K60" s="356"/>
      <c r="L60" s="356"/>
      <c r="M60" s="356"/>
    </row>
    <row r="61" spans="1:13" x14ac:dyDescent="0.2">
      <c r="A61" s="288"/>
    </row>
    <row r="62" spans="1:13" x14ac:dyDescent="0.2">
      <c r="A62" s="386" t="s">
        <v>429</v>
      </c>
    </row>
    <row r="63" spans="1:13" ht="39" customHeight="1" x14ac:dyDescent="0.2">
      <c r="A63" s="387" t="s">
        <v>283</v>
      </c>
      <c r="B63" s="388" t="s">
        <v>430</v>
      </c>
      <c r="C63" s="388"/>
      <c r="D63" s="387" t="s">
        <v>431</v>
      </c>
      <c r="E63" s="387" t="s">
        <v>432</v>
      </c>
    </row>
    <row r="64" spans="1:13" ht="26.25" customHeight="1" x14ac:dyDescent="0.2">
      <c r="A64" s="387" t="s">
        <v>284</v>
      </c>
      <c r="B64" s="388" t="s">
        <v>433</v>
      </c>
      <c r="C64" s="388"/>
      <c r="D64" s="387" t="s">
        <v>434</v>
      </c>
      <c r="E64" s="387" t="s">
        <v>435</v>
      </c>
    </row>
    <row r="65" spans="1:6" ht="22.5" customHeight="1" x14ac:dyDescent="0.2">
      <c r="A65" s="387" t="s">
        <v>361</v>
      </c>
      <c r="B65" s="388" t="s">
        <v>436</v>
      </c>
      <c r="C65" s="388"/>
      <c r="D65" s="387" t="s">
        <v>285</v>
      </c>
      <c r="E65" s="387" t="s">
        <v>437</v>
      </c>
    </row>
    <row r="66" spans="1:6" ht="27" customHeight="1" x14ac:dyDescent="0.2">
      <c r="A66" s="387" t="s">
        <v>287</v>
      </c>
      <c r="B66" s="388" t="s">
        <v>438</v>
      </c>
      <c r="C66" s="388"/>
      <c r="D66" s="387"/>
      <c r="E66" s="387"/>
    </row>
    <row r="67" spans="1:6" ht="18.75" customHeight="1" x14ac:dyDescent="0.2">
      <c r="A67" s="387" t="s">
        <v>292</v>
      </c>
      <c r="B67" s="388" t="s">
        <v>439</v>
      </c>
      <c r="C67" s="388"/>
      <c r="D67" s="387"/>
      <c r="E67" s="387"/>
    </row>
    <row r="68" spans="1:6" ht="30.75" customHeight="1" x14ac:dyDescent="0.2">
      <c r="A68" s="389" t="s">
        <v>27</v>
      </c>
      <c r="B68" s="388" t="s">
        <v>440</v>
      </c>
      <c r="C68" s="388"/>
      <c r="D68" s="389"/>
      <c r="E68" s="388"/>
    </row>
    <row r="69" spans="1:6" ht="15.75" hidden="1" customHeight="1" x14ac:dyDescent="0.2">
      <c r="A69" s="389"/>
      <c r="B69" s="388"/>
      <c r="C69" s="388"/>
      <c r="D69" s="389"/>
      <c r="E69" s="388"/>
    </row>
    <row r="70" spans="1:6" ht="15.75" x14ac:dyDescent="0.2">
      <c r="A70" s="390" t="s">
        <v>441</v>
      </c>
    </row>
    <row r="71" spans="1:6" ht="15.75" thickBot="1" x14ac:dyDescent="0.25">
      <c r="A71" s="391" t="s">
        <v>442</v>
      </c>
    </row>
    <row r="72" spans="1:6" s="396" customFormat="1" ht="24.75" thickBot="1" x14ac:dyDescent="0.25">
      <c r="A72" s="392" t="s">
        <v>443</v>
      </c>
      <c r="B72" s="393" t="s">
        <v>444</v>
      </c>
      <c r="C72" s="394" t="s">
        <v>445</v>
      </c>
      <c r="D72" s="395"/>
      <c r="E72" s="395"/>
      <c r="F72" s="395"/>
    </row>
    <row r="73" spans="1:6" ht="24" x14ac:dyDescent="0.2">
      <c r="A73" s="397">
        <v>1</v>
      </c>
      <c r="B73" s="397" t="s">
        <v>446</v>
      </c>
      <c r="C73" s="398" t="s">
        <v>447</v>
      </c>
    </row>
    <row r="74" spans="1:6" ht="24" x14ac:dyDescent="0.2">
      <c r="A74" s="399"/>
      <c r="B74" s="399"/>
      <c r="C74" s="398" t="s">
        <v>448</v>
      </c>
    </row>
    <row r="75" spans="1:6" ht="15" thickBot="1" x14ac:dyDescent="0.25">
      <c r="A75" s="400"/>
      <c r="B75" s="400"/>
      <c r="C75" s="401" t="s">
        <v>449</v>
      </c>
    </row>
    <row r="76" spans="1:6" ht="24" x14ac:dyDescent="0.2">
      <c r="A76" s="397">
        <v>2</v>
      </c>
      <c r="B76" s="397" t="s">
        <v>450</v>
      </c>
      <c r="C76" s="398" t="s">
        <v>451</v>
      </c>
    </row>
    <row r="77" spans="1:6" ht="24" x14ac:dyDescent="0.2">
      <c r="A77" s="399"/>
      <c r="B77" s="399"/>
      <c r="C77" s="398" t="s">
        <v>452</v>
      </c>
    </row>
    <row r="78" spans="1:6" ht="15" thickBot="1" x14ac:dyDescent="0.25">
      <c r="A78" s="400"/>
      <c r="B78" s="400"/>
      <c r="C78" s="401" t="s">
        <v>453</v>
      </c>
    </row>
    <row r="79" spans="1:6" x14ac:dyDescent="0.2">
      <c r="A79" s="397">
        <v>3</v>
      </c>
      <c r="B79" s="397" t="s">
        <v>454</v>
      </c>
      <c r="C79" s="398" t="s">
        <v>455</v>
      </c>
    </row>
    <row r="80" spans="1:6" ht="24" x14ac:dyDescent="0.2">
      <c r="A80" s="399"/>
      <c r="B80" s="399"/>
      <c r="C80" s="398" t="s">
        <v>456</v>
      </c>
    </row>
    <row r="81" spans="1:6" ht="24.75" thickBot="1" x14ac:dyDescent="0.25">
      <c r="A81" s="400"/>
      <c r="B81" s="400"/>
      <c r="C81" s="401" t="s">
        <v>457</v>
      </c>
    </row>
    <row r="82" spans="1:6" ht="24" x14ac:dyDescent="0.2">
      <c r="A82" s="397">
        <v>4</v>
      </c>
      <c r="B82" s="397" t="s">
        <v>458</v>
      </c>
      <c r="C82" s="398" t="s">
        <v>459</v>
      </c>
    </row>
    <row r="83" spans="1:6" ht="24" x14ac:dyDescent="0.2">
      <c r="A83" s="399"/>
      <c r="B83" s="399"/>
      <c r="C83" s="398" t="s">
        <v>460</v>
      </c>
    </row>
    <row r="84" spans="1:6" ht="24.75" thickBot="1" x14ac:dyDescent="0.25">
      <c r="A84" s="400"/>
      <c r="B84" s="400"/>
      <c r="C84" s="401" t="s">
        <v>461</v>
      </c>
    </row>
    <row r="85" spans="1:6" ht="24" x14ac:dyDescent="0.2">
      <c r="A85" s="397">
        <v>5</v>
      </c>
      <c r="B85" s="397" t="s">
        <v>462</v>
      </c>
      <c r="C85" s="398" t="s">
        <v>463</v>
      </c>
    </row>
    <row r="86" spans="1:6" ht="24" x14ac:dyDescent="0.2">
      <c r="A86" s="399"/>
      <c r="B86" s="399"/>
      <c r="C86" s="398" t="s">
        <v>464</v>
      </c>
    </row>
    <row r="87" spans="1:6" ht="24.75" thickBot="1" x14ac:dyDescent="0.25">
      <c r="A87" s="400"/>
      <c r="B87" s="400"/>
      <c r="C87" s="401" t="s">
        <v>465</v>
      </c>
    </row>
    <row r="88" spans="1:6" ht="15.75" thickBot="1" x14ac:dyDescent="0.25">
      <c r="A88" s="402"/>
    </row>
    <row r="89" spans="1:6" s="396" customFormat="1" ht="12.75" thickBot="1" x14ac:dyDescent="0.25">
      <c r="A89" s="392" t="s">
        <v>443</v>
      </c>
      <c r="B89" s="403" t="s">
        <v>466</v>
      </c>
      <c r="C89" s="394" t="s">
        <v>445</v>
      </c>
      <c r="D89" s="395"/>
      <c r="E89" s="395"/>
      <c r="F89" s="395"/>
    </row>
    <row r="90" spans="1:6" ht="24" x14ac:dyDescent="0.2">
      <c r="A90" s="397">
        <v>1</v>
      </c>
      <c r="B90" s="404" t="s">
        <v>467</v>
      </c>
      <c r="C90" s="398" t="s">
        <v>468</v>
      </c>
    </row>
    <row r="91" spans="1:6" ht="24.75" thickBot="1" x14ac:dyDescent="0.25">
      <c r="A91" s="400"/>
      <c r="B91" s="405" t="s">
        <v>469</v>
      </c>
      <c r="C91" s="401" t="s">
        <v>470</v>
      </c>
    </row>
    <row r="92" spans="1:6" ht="24" x14ac:dyDescent="0.2">
      <c r="A92" s="397">
        <v>2</v>
      </c>
      <c r="B92" s="404" t="s">
        <v>471</v>
      </c>
      <c r="C92" s="398" t="s">
        <v>472</v>
      </c>
    </row>
    <row r="93" spans="1:6" ht="24" x14ac:dyDescent="0.2">
      <c r="A93" s="399"/>
      <c r="B93" s="404" t="s">
        <v>469</v>
      </c>
      <c r="C93" s="398" t="s">
        <v>473</v>
      </c>
    </row>
    <row r="94" spans="1:6" ht="24.75" thickBot="1" x14ac:dyDescent="0.25">
      <c r="A94" s="400"/>
      <c r="B94" s="406"/>
      <c r="C94" s="401" t="s">
        <v>474</v>
      </c>
    </row>
    <row r="95" spans="1:6" ht="24" x14ac:dyDescent="0.2">
      <c r="A95" s="397">
        <v>3</v>
      </c>
      <c r="B95" s="404" t="s">
        <v>475</v>
      </c>
      <c r="C95" s="398" t="s">
        <v>476</v>
      </c>
    </row>
    <row r="96" spans="1:6" ht="24" x14ac:dyDescent="0.2">
      <c r="A96" s="399"/>
      <c r="B96" s="404" t="s">
        <v>469</v>
      </c>
      <c r="C96" s="398" t="s">
        <v>477</v>
      </c>
    </row>
    <row r="97" spans="1:3" ht="24.75" thickBot="1" x14ac:dyDescent="0.25">
      <c r="A97" s="400"/>
      <c r="B97" s="406"/>
      <c r="C97" s="401" t="s">
        <v>478</v>
      </c>
    </row>
    <row r="98" spans="1:3" ht="24" x14ac:dyDescent="0.2">
      <c r="A98" s="397">
        <v>4</v>
      </c>
      <c r="B98" s="404" t="s">
        <v>479</v>
      </c>
      <c r="C98" s="398" t="s">
        <v>480</v>
      </c>
    </row>
    <row r="99" spans="1:3" ht="24" x14ac:dyDescent="0.2">
      <c r="A99" s="399"/>
      <c r="B99" s="404" t="s">
        <v>469</v>
      </c>
      <c r="C99" s="398" t="s">
        <v>481</v>
      </c>
    </row>
    <row r="100" spans="1:3" ht="24.75" thickBot="1" x14ac:dyDescent="0.25">
      <c r="A100" s="400"/>
      <c r="B100" s="406"/>
      <c r="C100" s="401" t="s">
        <v>482</v>
      </c>
    </row>
    <row r="101" spans="1:3" ht="24" x14ac:dyDescent="0.2">
      <c r="A101" s="397">
        <v>5</v>
      </c>
      <c r="B101" s="404" t="s">
        <v>483</v>
      </c>
      <c r="C101" s="398" t="s">
        <v>484</v>
      </c>
    </row>
    <row r="102" spans="1:3" ht="24" x14ac:dyDescent="0.2">
      <c r="A102" s="399"/>
      <c r="B102" s="404" t="s">
        <v>469</v>
      </c>
      <c r="C102" s="398" t="s">
        <v>485</v>
      </c>
    </row>
    <row r="103" spans="1:3" ht="36.75" thickBot="1" x14ac:dyDescent="0.25">
      <c r="A103" s="400"/>
      <c r="B103" s="406"/>
      <c r="C103" s="401" t="s">
        <v>486</v>
      </c>
    </row>
    <row r="104" spans="1:3" x14ac:dyDescent="0.2">
      <c r="A104" s="407"/>
    </row>
  </sheetData>
  <mergeCells count="158">
    <mergeCell ref="A90:A91"/>
    <mergeCell ref="A92:A94"/>
    <mergeCell ref="A95:A97"/>
    <mergeCell ref="A98:A100"/>
    <mergeCell ref="A101:A103"/>
    <mergeCell ref="A79:A81"/>
    <mergeCell ref="B79:B81"/>
    <mergeCell ref="A82:A84"/>
    <mergeCell ref="B82:B84"/>
    <mergeCell ref="A85:A87"/>
    <mergeCell ref="B85:B87"/>
    <mergeCell ref="D68:D69"/>
    <mergeCell ref="E68:E69"/>
    <mergeCell ref="A73:A75"/>
    <mergeCell ref="B73:B75"/>
    <mergeCell ref="A76:A78"/>
    <mergeCell ref="B76:B78"/>
    <mergeCell ref="B64:C64"/>
    <mergeCell ref="B65:C65"/>
    <mergeCell ref="B66:C66"/>
    <mergeCell ref="B67:C67"/>
    <mergeCell ref="A68:A69"/>
    <mergeCell ref="B68:C69"/>
    <mergeCell ref="I56:I60"/>
    <mergeCell ref="J56:J60"/>
    <mergeCell ref="K56:K60"/>
    <mergeCell ref="L56:L60"/>
    <mergeCell ref="M56:M60"/>
    <mergeCell ref="B63:C63"/>
    <mergeCell ref="J53:J54"/>
    <mergeCell ref="K53:K54"/>
    <mergeCell ref="L53:L54"/>
    <mergeCell ref="M53:M54"/>
    <mergeCell ref="A56:A60"/>
    <mergeCell ref="B56:B60"/>
    <mergeCell ref="D56:D60"/>
    <mergeCell ref="E56:E60"/>
    <mergeCell ref="G56:G60"/>
    <mergeCell ref="H56:H60"/>
    <mergeCell ref="A53:A54"/>
    <mergeCell ref="B53:B54"/>
    <mergeCell ref="F53:F54"/>
    <mergeCell ref="G53:G54"/>
    <mergeCell ref="H53:H54"/>
    <mergeCell ref="I53:I54"/>
    <mergeCell ref="H51:H52"/>
    <mergeCell ref="I51:I52"/>
    <mergeCell ref="J51:J52"/>
    <mergeCell ref="K51:K52"/>
    <mergeCell ref="L51:L52"/>
    <mergeCell ref="M51:M52"/>
    <mergeCell ref="I47:I50"/>
    <mergeCell ref="J47:J50"/>
    <mergeCell ref="K47:K50"/>
    <mergeCell ref="L47:L50"/>
    <mergeCell ref="M47:M50"/>
    <mergeCell ref="A51:A52"/>
    <mergeCell ref="B51:B52"/>
    <mergeCell ref="E51:E52"/>
    <mergeCell ref="F51:F52"/>
    <mergeCell ref="G51:G52"/>
    <mergeCell ref="J44:J46"/>
    <mergeCell ref="K44:K46"/>
    <mergeCell ref="L44:L46"/>
    <mergeCell ref="M44:M46"/>
    <mergeCell ref="A47:A50"/>
    <mergeCell ref="B47:B50"/>
    <mergeCell ref="E47:E50"/>
    <mergeCell ref="F47:F50"/>
    <mergeCell ref="G47:G50"/>
    <mergeCell ref="H47:H50"/>
    <mergeCell ref="K39:K43"/>
    <mergeCell ref="L39:L43"/>
    <mergeCell ref="M39:M43"/>
    <mergeCell ref="A44:A46"/>
    <mergeCell ref="B44:B46"/>
    <mergeCell ref="E44:E46"/>
    <mergeCell ref="F44:F46"/>
    <mergeCell ref="G44:G46"/>
    <mergeCell ref="H44:H46"/>
    <mergeCell ref="I44:I46"/>
    <mergeCell ref="A39:A43"/>
    <mergeCell ref="B39:B43"/>
    <mergeCell ref="G39:G43"/>
    <mergeCell ref="H39:H43"/>
    <mergeCell ref="I39:I43"/>
    <mergeCell ref="J39:J43"/>
    <mergeCell ref="L27:L32"/>
    <mergeCell ref="M27:M32"/>
    <mergeCell ref="B33:B38"/>
    <mergeCell ref="G33:G38"/>
    <mergeCell ref="H33:H38"/>
    <mergeCell ref="I33:I38"/>
    <mergeCell ref="J33:J38"/>
    <mergeCell ref="K33:K38"/>
    <mergeCell ref="L33:L38"/>
    <mergeCell ref="M33:M38"/>
    <mergeCell ref="K22:K26"/>
    <mergeCell ref="L22:L26"/>
    <mergeCell ref="M22:M26"/>
    <mergeCell ref="B27:B32"/>
    <mergeCell ref="C27:C32"/>
    <mergeCell ref="G27:G32"/>
    <mergeCell ref="H27:H32"/>
    <mergeCell ref="I27:I32"/>
    <mergeCell ref="J27:J32"/>
    <mergeCell ref="K27:K32"/>
    <mergeCell ref="J18:J21"/>
    <mergeCell ref="K18:K21"/>
    <mergeCell ref="L18:L21"/>
    <mergeCell ref="M18:M21"/>
    <mergeCell ref="A22:A26"/>
    <mergeCell ref="B22:B26"/>
    <mergeCell ref="G22:G26"/>
    <mergeCell ref="H22:H26"/>
    <mergeCell ref="I22:I26"/>
    <mergeCell ref="J22:J26"/>
    <mergeCell ref="A18:A21"/>
    <mergeCell ref="B18:B21"/>
    <mergeCell ref="E18:E21"/>
    <mergeCell ref="G18:G21"/>
    <mergeCell ref="H18:H21"/>
    <mergeCell ref="I18:I21"/>
    <mergeCell ref="M8:M10"/>
    <mergeCell ref="G9:J9"/>
    <mergeCell ref="A11:A17"/>
    <mergeCell ref="B11:B17"/>
    <mergeCell ref="G11:G17"/>
    <mergeCell ref="H11:H17"/>
    <mergeCell ref="I11:I17"/>
    <mergeCell ref="J11:J17"/>
    <mergeCell ref="K11:K17"/>
    <mergeCell ref="M11:M17"/>
    <mergeCell ref="U5:U6"/>
    <mergeCell ref="A8:A10"/>
    <mergeCell ref="B8:B10"/>
    <mergeCell ref="C8:C10"/>
    <mergeCell ref="D8:D10"/>
    <mergeCell ref="E8:E10"/>
    <mergeCell ref="F8:F10"/>
    <mergeCell ref="G8:J8"/>
    <mergeCell ref="K8:K10"/>
    <mergeCell ref="L8:L10"/>
    <mergeCell ref="I4:L4"/>
    <mergeCell ref="R4:T4"/>
    <mergeCell ref="A5:A6"/>
    <mergeCell ref="E5:E6"/>
    <mergeCell ref="F5:F6"/>
    <mergeCell ref="G5:I6"/>
    <mergeCell ref="J5:M6"/>
    <mergeCell ref="T5:T6"/>
    <mergeCell ref="A1:A3"/>
    <mergeCell ref="B1:L1"/>
    <mergeCell ref="S1:T1"/>
    <mergeCell ref="B2:L2"/>
    <mergeCell ref="S2:T2"/>
    <mergeCell ref="B3:L3"/>
    <mergeCell ref="S3:T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tabSelected="1" workbookViewId="0">
      <selection activeCell="B6" sqref="B6"/>
    </sheetView>
  </sheetViews>
  <sheetFormatPr defaultRowHeight="11.25" x14ac:dyDescent="0.2"/>
  <cols>
    <col min="1" max="1" width="22.42578125" style="506" customWidth="1"/>
    <col min="2" max="2" width="25.5703125" style="414" customWidth="1"/>
    <col min="3" max="3" width="24.5703125" style="414" customWidth="1"/>
    <col min="4" max="4" width="27.140625" style="414" customWidth="1"/>
    <col min="5" max="5" width="5.5703125" style="507" customWidth="1"/>
    <col min="6" max="6" width="6" style="507" customWidth="1"/>
    <col min="7" max="7" width="6.140625" style="508" customWidth="1"/>
    <col min="8" max="8" width="20.140625" style="508" customWidth="1"/>
    <col min="9" max="9" width="27.42578125" style="508" customWidth="1"/>
    <col min="10" max="10" width="11.7109375" style="508" customWidth="1"/>
    <col min="11" max="11" width="11.5703125" style="508" customWidth="1"/>
    <col min="12" max="12" width="13.85546875" style="508" customWidth="1"/>
    <col min="13" max="13" width="21.28515625" style="508" customWidth="1"/>
    <col min="14" max="14" width="20.5703125" style="508" customWidth="1"/>
    <col min="15" max="16384" width="9.140625" style="414"/>
  </cols>
  <sheetData>
    <row r="1" spans="1:14" ht="13.5" customHeight="1" x14ac:dyDescent="0.2">
      <c r="A1" s="410"/>
      <c r="B1" s="411" t="s">
        <v>627</v>
      </c>
      <c r="C1" s="411"/>
      <c r="D1" s="411"/>
      <c r="E1" s="411"/>
      <c r="F1" s="411"/>
      <c r="G1" s="411"/>
      <c r="H1" s="411"/>
      <c r="I1" s="411"/>
      <c r="J1" s="411"/>
      <c r="K1" s="411"/>
      <c r="L1" s="411"/>
      <c r="M1" s="412"/>
      <c r="N1" s="413" t="s">
        <v>625</v>
      </c>
    </row>
    <row r="2" spans="1:14" ht="15" customHeight="1" x14ac:dyDescent="0.2">
      <c r="A2" s="415"/>
      <c r="B2" s="416"/>
      <c r="C2" s="416"/>
      <c r="D2" s="416"/>
      <c r="E2" s="416"/>
      <c r="F2" s="416"/>
      <c r="G2" s="416"/>
      <c r="H2" s="416"/>
      <c r="I2" s="416"/>
      <c r="J2" s="416"/>
      <c r="K2" s="416"/>
      <c r="L2" s="416"/>
      <c r="M2" s="417"/>
      <c r="N2" s="418"/>
    </row>
    <row r="3" spans="1:14" ht="17.25" customHeight="1" thickBot="1" x14ac:dyDescent="0.25">
      <c r="A3" s="419"/>
      <c r="B3" s="420"/>
      <c r="C3" s="420"/>
      <c r="D3" s="420"/>
      <c r="E3" s="420"/>
      <c r="F3" s="420"/>
      <c r="G3" s="420"/>
      <c r="H3" s="420"/>
      <c r="I3" s="420"/>
      <c r="J3" s="420"/>
      <c r="K3" s="420"/>
      <c r="L3" s="420"/>
      <c r="M3" s="421"/>
      <c r="N3" s="422"/>
    </row>
    <row r="4" spans="1:14" ht="15" customHeight="1" thickBot="1" x14ac:dyDescent="0.25">
      <c r="A4" s="423"/>
      <c r="B4" s="424"/>
      <c r="C4" s="424"/>
      <c r="D4" s="424"/>
      <c r="E4" s="425"/>
      <c r="F4" s="425"/>
      <c r="G4" s="414"/>
      <c r="H4" s="414"/>
      <c r="I4" s="414"/>
      <c r="J4" s="414"/>
      <c r="K4" s="414"/>
      <c r="L4" s="414"/>
      <c r="M4" s="414"/>
      <c r="N4" s="414"/>
    </row>
    <row r="5" spans="1:14" ht="15.75" customHeight="1" thickBot="1" x14ac:dyDescent="0.3">
      <c r="A5" s="426" t="s">
        <v>624</v>
      </c>
      <c r="B5" s="427"/>
      <c r="C5" s="428" t="s">
        <v>1</v>
      </c>
      <c r="D5" s="429"/>
      <c r="E5" s="430" t="s">
        <v>151</v>
      </c>
      <c r="F5" s="431"/>
      <c r="G5" s="431"/>
      <c r="H5" s="432"/>
      <c r="I5" s="433" t="s">
        <v>98</v>
      </c>
      <c r="J5" s="434"/>
      <c r="K5" s="434"/>
      <c r="L5" s="434"/>
      <c r="M5" s="435"/>
      <c r="N5" s="436" t="s">
        <v>626</v>
      </c>
    </row>
    <row r="6" spans="1:14" x14ac:dyDescent="0.2">
      <c r="A6" s="437"/>
      <c r="B6" s="438"/>
      <c r="C6" s="438"/>
      <c r="D6" s="439"/>
      <c r="E6" s="425"/>
      <c r="F6" s="425"/>
      <c r="G6" s="414"/>
      <c r="H6" s="414"/>
      <c r="I6" s="414"/>
      <c r="J6" s="414"/>
      <c r="K6" s="414"/>
      <c r="L6" s="414"/>
      <c r="M6" s="414"/>
      <c r="N6" s="414"/>
    </row>
    <row r="7" spans="1:14" ht="15" customHeight="1" x14ac:dyDescent="0.2">
      <c r="A7" s="440" t="s">
        <v>496</v>
      </c>
      <c r="B7" s="440" t="s">
        <v>497</v>
      </c>
      <c r="C7" s="440" t="s">
        <v>498</v>
      </c>
      <c r="D7" s="441" t="s">
        <v>499</v>
      </c>
      <c r="E7" s="442" t="s">
        <v>500</v>
      </c>
      <c r="F7" s="443"/>
      <c r="G7" s="443"/>
      <c r="H7" s="444"/>
      <c r="I7" s="445" t="s">
        <v>501</v>
      </c>
      <c r="J7" s="445" t="s">
        <v>502</v>
      </c>
      <c r="K7" s="445" t="s">
        <v>503</v>
      </c>
      <c r="L7" s="445" t="s">
        <v>504</v>
      </c>
      <c r="M7" s="446" t="s">
        <v>505</v>
      </c>
      <c r="N7" s="446" t="s">
        <v>506</v>
      </c>
    </row>
    <row r="8" spans="1:14" x14ac:dyDescent="0.2">
      <c r="A8" s="440"/>
      <c r="B8" s="440"/>
      <c r="C8" s="440"/>
      <c r="D8" s="447"/>
      <c r="E8" s="448" t="s">
        <v>507</v>
      </c>
      <c r="F8" s="448" t="s">
        <v>284</v>
      </c>
      <c r="G8" s="448" t="s">
        <v>508</v>
      </c>
      <c r="H8" s="448" t="s">
        <v>509</v>
      </c>
      <c r="I8" s="445"/>
      <c r="J8" s="445"/>
      <c r="K8" s="445"/>
      <c r="L8" s="445"/>
      <c r="M8" s="446"/>
      <c r="N8" s="446"/>
    </row>
    <row r="9" spans="1:14" s="417" customFormat="1" ht="22.5" x14ac:dyDescent="0.2">
      <c r="A9" s="449" t="s">
        <v>510</v>
      </c>
      <c r="B9" s="450" t="s">
        <v>511</v>
      </c>
      <c r="C9" s="451"/>
      <c r="D9" s="452" t="s">
        <v>512</v>
      </c>
      <c r="E9" s="453">
        <v>4</v>
      </c>
      <c r="F9" s="453">
        <v>2</v>
      </c>
      <c r="G9" s="454">
        <f t="shared" ref="G9:G12" si="0">E9*F9</f>
        <v>8</v>
      </c>
      <c r="H9" s="455" t="str">
        <f t="shared" ref="H9:H21" si="1">IF(AND(G9&gt;=1,G9&lt;=3),"nevýznamné/NP","")&amp;IF(AND(G9&gt;=4,G9&lt;=9),"tolerovateľné/NP","")&amp;IF(AND(G9&gt;=10,G9&lt;=15),"významné/VP","")&amp;IF(AND(G9&gt;=16,G9&lt;=25),"netolerovateľné/VP","")</f>
        <v>tolerovateľné/NP</v>
      </c>
      <c r="I9" s="456"/>
      <c r="J9" s="456"/>
      <c r="K9" s="456"/>
      <c r="L9" s="456"/>
      <c r="M9" s="456"/>
      <c r="N9" s="456"/>
    </row>
    <row r="10" spans="1:14" x14ac:dyDescent="0.2">
      <c r="A10" s="449"/>
      <c r="B10" s="457"/>
      <c r="C10" s="458" t="s">
        <v>513</v>
      </c>
      <c r="D10" s="452"/>
      <c r="E10" s="453">
        <v>4</v>
      </c>
      <c r="F10" s="453">
        <v>2</v>
      </c>
      <c r="G10" s="454">
        <f t="shared" si="0"/>
        <v>8</v>
      </c>
      <c r="H10" s="455" t="str">
        <f t="shared" si="1"/>
        <v>tolerovateľné/NP</v>
      </c>
      <c r="I10" s="459"/>
      <c r="J10" s="459"/>
      <c r="K10" s="459"/>
      <c r="L10" s="459"/>
      <c r="M10" s="459"/>
      <c r="N10" s="459"/>
    </row>
    <row r="11" spans="1:14" x14ac:dyDescent="0.2">
      <c r="A11" s="460" t="s">
        <v>514</v>
      </c>
      <c r="B11" s="456" t="s">
        <v>515</v>
      </c>
      <c r="C11" s="456"/>
      <c r="D11" s="461"/>
      <c r="E11" s="462">
        <v>3</v>
      </c>
      <c r="F11" s="462">
        <v>3</v>
      </c>
      <c r="G11" s="454">
        <f t="shared" si="0"/>
        <v>9</v>
      </c>
      <c r="H11" s="455" t="str">
        <f t="shared" si="1"/>
        <v>tolerovateľné/NP</v>
      </c>
      <c r="I11" s="459"/>
      <c r="J11" s="459"/>
      <c r="K11" s="459"/>
      <c r="L11" s="459"/>
      <c r="M11" s="459"/>
      <c r="N11" s="459"/>
    </row>
    <row r="12" spans="1:14" x14ac:dyDescent="0.2">
      <c r="A12" s="463"/>
      <c r="B12" s="464"/>
      <c r="C12" s="456" t="s">
        <v>516</v>
      </c>
      <c r="D12" s="461"/>
      <c r="E12" s="462">
        <v>4</v>
      </c>
      <c r="F12" s="462">
        <v>4</v>
      </c>
      <c r="G12" s="454">
        <f t="shared" si="0"/>
        <v>16</v>
      </c>
      <c r="H12" s="465" t="s">
        <v>517</v>
      </c>
      <c r="I12" s="459" t="s">
        <v>518</v>
      </c>
      <c r="J12" s="466">
        <v>43100</v>
      </c>
      <c r="K12" s="459" t="s">
        <v>519</v>
      </c>
      <c r="L12" s="459" t="s">
        <v>520</v>
      </c>
      <c r="M12" s="459" t="s">
        <v>521</v>
      </c>
      <c r="N12" s="459" t="s">
        <v>522</v>
      </c>
    </row>
    <row r="13" spans="1:14" ht="22.5" x14ac:dyDescent="0.2">
      <c r="A13" s="467" t="s">
        <v>523</v>
      </c>
      <c r="B13" s="458" t="s">
        <v>524</v>
      </c>
      <c r="C13" s="457"/>
      <c r="D13" s="468" t="s">
        <v>525</v>
      </c>
      <c r="E13" s="462">
        <v>3</v>
      </c>
      <c r="F13" s="462">
        <v>2</v>
      </c>
      <c r="G13" s="454">
        <f>E13*F13</f>
        <v>6</v>
      </c>
      <c r="H13" s="455" t="str">
        <f t="shared" si="1"/>
        <v>tolerovateľné/NP</v>
      </c>
      <c r="I13" s="459"/>
      <c r="J13" s="459"/>
      <c r="K13" s="459"/>
      <c r="L13" s="459"/>
      <c r="M13" s="459"/>
      <c r="N13" s="459"/>
    </row>
    <row r="14" spans="1:14" x14ac:dyDescent="0.2">
      <c r="A14" s="467"/>
      <c r="B14" s="469" t="s">
        <v>526</v>
      </c>
      <c r="C14" s="457"/>
      <c r="D14" s="470"/>
      <c r="E14" s="462">
        <v>4</v>
      </c>
      <c r="F14" s="462">
        <v>1</v>
      </c>
      <c r="G14" s="454">
        <f t="shared" ref="G14:G15" si="2">E14*F14</f>
        <v>4</v>
      </c>
      <c r="H14" s="455" t="str">
        <f t="shared" si="1"/>
        <v>tolerovateľné/NP</v>
      </c>
      <c r="I14" s="459"/>
      <c r="J14" s="459"/>
      <c r="K14" s="459"/>
      <c r="L14" s="459"/>
      <c r="M14" s="459"/>
      <c r="N14" s="459"/>
    </row>
    <row r="15" spans="1:14" x14ac:dyDescent="0.2">
      <c r="A15" s="467"/>
      <c r="B15" s="469" t="s">
        <v>527</v>
      </c>
      <c r="C15" s="457"/>
      <c r="D15" s="470"/>
      <c r="E15" s="462">
        <v>4</v>
      </c>
      <c r="F15" s="462">
        <v>1</v>
      </c>
      <c r="G15" s="454">
        <f t="shared" si="2"/>
        <v>4</v>
      </c>
      <c r="H15" s="455" t="str">
        <f t="shared" si="1"/>
        <v>tolerovateľné/NP</v>
      </c>
      <c r="I15" s="459"/>
      <c r="J15" s="459"/>
      <c r="K15" s="459"/>
      <c r="L15" s="459"/>
      <c r="M15" s="459"/>
      <c r="N15" s="459"/>
    </row>
    <row r="16" spans="1:14" x14ac:dyDescent="0.2">
      <c r="A16" s="471"/>
      <c r="B16" s="457"/>
      <c r="C16" s="456" t="s">
        <v>528</v>
      </c>
      <c r="D16" s="470"/>
      <c r="E16" s="462">
        <v>3</v>
      </c>
      <c r="F16" s="462">
        <v>3</v>
      </c>
      <c r="G16" s="454">
        <f>E16*F16</f>
        <v>9</v>
      </c>
      <c r="H16" s="455" t="str">
        <f t="shared" si="1"/>
        <v>tolerovateľné/NP</v>
      </c>
      <c r="I16" s="459"/>
      <c r="J16" s="459"/>
      <c r="K16" s="459"/>
      <c r="L16" s="459"/>
      <c r="M16" s="459"/>
      <c r="N16" s="459"/>
    </row>
    <row r="17" spans="1:19" x14ac:dyDescent="0.2">
      <c r="A17" s="472" t="s">
        <v>529</v>
      </c>
      <c r="B17" s="473" t="s">
        <v>530</v>
      </c>
      <c r="C17" s="474"/>
      <c r="D17" s="475" t="s">
        <v>531</v>
      </c>
      <c r="E17" s="462">
        <v>3</v>
      </c>
      <c r="F17" s="462">
        <v>3</v>
      </c>
      <c r="G17" s="454">
        <f t="shared" ref="G17:G21" si="3">E17*F17</f>
        <v>9</v>
      </c>
      <c r="H17" s="455" t="str">
        <f t="shared" si="1"/>
        <v>tolerovateľné/NP</v>
      </c>
      <c r="I17" s="459"/>
      <c r="J17" s="459"/>
      <c r="K17" s="459"/>
      <c r="L17" s="459"/>
      <c r="M17" s="459"/>
      <c r="N17" s="459"/>
    </row>
    <row r="18" spans="1:19" ht="22.5" x14ac:dyDescent="0.2">
      <c r="A18" s="476"/>
      <c r="B18" s="459" t="s">
        <v>532</v>
      </c>
      <c r="C18" s="474"/>
      <c r="D18" s="477"/>
      <c r="E18" s="462">
        <v>4</v>
      </c>
      <c r="F18" s="462">
        <v>1</v>
      </c>
      <c r="G18" s="454">
        <f t="shared" si="3"/>
        <v>4</v>
      </c>
      <c r="H18" s="455" t="str">
        <f t="shared" si="1"/>
        <v>tolerovateľné/NP</v>
      </c>
      <c r="I18" s="459"/>
      <c r="J18" s="459"/>
      <c r="K18" s="459"/>
      <c r="L18" s="459"/>
      <c r="M18" s="459"/>
      <c r="N18" s="459"/>
    </row>
    <row r="19" spans="1:19" x14ac:dyDescent="0.2">
      <c r="A19" s="476"/>
      <c r="B19" s="459" t="s">
        <v>533</v>
      </c>
      <c r="C19" s="474"/>
      <c r="D19" s="477"/>
      <c r="E19" s="462">
        <v>4</v>
      </c>
      <c r="F19" s="462">
        <v>1</v>
      </c>
      <c r="G19" s="454">
        <f t="shared" si="3"/>
        <v>4</v>
      </c>
      <c r="H19" s="455" t="str">
        <f t="shared" si="1"/>
        <v>tolerovateľné/NP</v>
      </c>
      <c r="I19" s="459"/>
      <c r="J19" s="459"/>
      <c r="K19" s="459"/>
      <c r="L19" s="459"/>
      <c r="M19" s="459"/>
      <c r="N19" s="459"/>
    </row>
    <row r="20" spans="1:19" ht="33.75" x14ac:dyDescent="0.2">
      <c r="A20" s="476"/>
      <c r="B20" s="474"/>
      <c r="C20" s="459" t="s">
        <v>534</v>
      </c>
      <c r="D20" s="478"/>
      <c r="E20" s="462">
        <v>1</v>
      </c>
      <c r="F20" s="462">
        <v>2</v>
      </c>
      <c r="G20" s="454">
        <f t="shared" si="3"/>
        <v>2</v>
      </c>
      <c r="H20" s="455" t="str">
        <f t="shared" si="1"/>
        <v>nevýznamné/NP</v>
      </c>
      <c r="I20" s="459"/>
      <c r="J20" s="459"/>
      <c r="K20" s="459"/>
      <c r="L20" s="459"/>
      <c r="M20" s="459"/>
      <c r="N20" s="459"/>
    </row>
    <row r="21" spans="1:19" ht="22.5" x14ac:dyDescent="0.2">
      <c r="A21" s="479"/>
      <c r="B21" s="459" t="s">
        <v>535</v>
      </c>
      <c r="C21" s="474"/>
      <c r="D21" s="480" t="s">
        <v>536</v>
      </c>
      <c r="E21" s="462">
        <v>5</v>
      </c>
      <c r="F21" s="462">
        <v>2</v>
      </c>
      <c r="G21" s="454">
        <f t="shared" si="3"/>
        <v>10</v>
      </c>
      <c r="H21" s="455" t="str">
        <f t="shared" si="1"/>
        <v>významné/VP</v>
      </c>
      <c r="I21" s="459" t="s">
        <v>537</v>
      </c>
      <c r="J21" s="481">
        <v>43100</v>
      </c>
      <c r="K21" s="462" t="s">
        <v>538</v>
      </c>
      <c r="L21" s="462" t="s">
        <v>539</v>
      </c>
      <c r="M21" s="459"/>
      <c r="N21" s="459"/>
    </row>
    <row r="22" spans="1:19" ht="45" customHeight="1" x14ac:dyDescent="0.2">
      <c r="A22" s="482" t="s">
        <v>540</v>
      </c>
      <c r="B22" s="473" t="s">
        <v>541</v>
      </c>
      <c r="C22" s="474"/>
      <c r="D22" s="475" t="s">
        <v>542</v>
      </c>
      <c r="E22" s="462">
        <v>2</v>
      </c>
      <c r="F22" s="462">
        <v>2</v>
      </c>
      <c r="G22" s="454">
        <f>E22*F22</f>
        <v>4</v>
      </c>
      <c r="H22" s="455" t="str">
        <f>IF(AND(G22&gt;=1,G22&lt;=3),"nevýznamné/NP","")&amp;IF(AND(G22&gt;=4,G22&lt;=9),"tolerovateľné/NP","")&amp;IF(AND(G22&gt;=10,G22&lt;=15),"významné/VP","")&amp;IF(AND(G22&gt;=16,G22&lt;=25),"netolerovateľné/VP","")</f>
        <v>tolerovateľné/NP</v>
      </c>
      <c r="I22" s="459"/>
      <c r="J22" s="459"/>
      <c r="K22" s="459"/>
      <c r="L22" s="459"/>
      <c r="M22" s="459"/>
      <c r="N22" s="459"/>
    </row>
    <row r="23" spans="1:19" ht="35.25" customHeight="1" x14ac:dyDescent="0.2">
      <c r="A23" s="483"/>
      <c r="B23" s="474"/>
      <c r="C23" s="459" t="s">
        <v>543</v>
      </c>
      <c r="D23" s="478"/>
      <c r="E23" s="462">
        <v>5</v>
      </c>
      <c r="F23" s="462">
        <v>2</v>
      </c>
      <c r="G23" s="454">
        <f>E23*F23</f>
        <v>10</v>
      </c>
      <c r="H23" s="455" t="str">
        <f>IF(AND(G23&gt;=1,G23&lt;=3),"nevýznamné/NP","")&amp;IF(AND(G23&gt;=4,G23&lt;=9),"tolerovateľné/NP","")&amp;IF(AND(G23&gt;=10,G23&lt;=15),"významné/VP","")&amp;IF(AND(G23&gt;=16,G23&lt;=25),"netolerovateľné/VP","")</f>
        <v>významné/VP</v>
      </c>
      <c r="I23" s="473" t="s">
        <v>544</v>
      </c>
      <c r="J23" s="466">
        <v>43100</v>
      </c>
      <c r="K23" s="459" t="s">
        <v>545</v>
      </c>
      <c r="L23" s="459" t="s">
        <v>546</v>
      </c>
      <c r="M23" s="459"/>
      <c r="N23" s="459"/>
    </row>
    <row r="24" spans="1:19" ht="22.5" x14ac:dyDescent="0.2">
      <c r="A24" s="484" t="s">
        <v>435</v>
      </c>
      <c r="B24" s="459" t="s">
        <v>547</v>
      </c>
      <c r="C24" s="474"/>
      <c r="D24" s="480" t="s">
        <v>548</v>
      </c>
      <c r="E24" s="462">
        <v>4</v>
      </c>
      <c r="F24" s="462">
        <v>1</v>
      </c>
      <c r="G24" s="454">
        <f t="shared" ref="G24:G27" si="4">E24*F24</f>
        <v>4</v>
      </c>
      <c r="H24" s="455" t="str">
        <f t="shared" ref="H24:H27" si="5">IF(AND(G24&gt;=1,G24&lt;=3),"nevýznamné/NP","")&amp;IF(AND(G24&gt;=4,G24&lt;=9),"tolerovateľné/NP","")&amp;IF(AND(G24&gt;=10,G24&lt;=15),"významné/VP","")&amp;IF(AND(G24&gt;=16,G24&lt;=25),"netolerovateľné/VP","")</f>
        <v>tolerovateľné/NP</v>
      </c>
      <c r="I24" s="459"/>
      <c r="J24" s="459"/>
      <c r="K24" s="459"/>
      <c r="L24" s="459"/>
      <c r="M24" s="459"/>
      <c r="N24" s="459"/>
      <c r="O24" s="417"/>
      <c r="P24" s="417"/>
      <c r="Q24" s="417"/>
      <c r="R24" s="417"/>
      <c r="S24" s="417"/>
    </row>
    <row r="25" spans="1:19" ht="33.75" x14ac:dyDescent="0.2">
      <c r="A25" s="485"/>
      <c r="B25" s="459" t="s">
        <v>549</v>
      </c>
      <c r="C25" s="474"/>
      <c r="D25" s="480" t="s">
        <v>550</v>
      </c>
      <c r="E25" s="462">
        <v>3</v>
      </c>
      <c r="F25" s="462">
        <v>2</v>
      </c>
      <c r="G25" s="454">
        <f t="shared" si="4"/>
        <v>6</v>
      </c>
      <c r="H25" s="455" t="str">
        <f t="shared" si="5"/>
        <v>tolerovateľné/NP</v>
      </c>
      <c r="I25" s="459"/>
      <c r="J25" s="459"/>
      <c r="K25" s="459"/>
      <c r="L25" s="459"/>
      <c r="M25" s="459"/>
      <c r="N25" s="459"/>
      <c r="O25" s="417"/>
      <c r="P25" s="417"/>
      <c r="Q25" s="417"/>
      <c r="R25" s="417"/>
      <c r="S25" s="417"/>
    </row>
    <row r="26" spans="1:19" ht="33.75" x14ac:dyDescent="0.2">
      <c r="A26" s="485"/>
      <c r="B26" s="474"/>
      <c r="C26" s="473" t="s">
        <v>551</v>
      </c>
      <c r="D26" s="486" t="s">
        <v>552</v>
      </c>
      <c r="E26" s="462">
        <v>4</v>
      </c>
      <c r="F26" s="462">
        <v>3</v>
      </c>
      <c r="G26" s="454">
        <f t="shared" si="4"/>
        <v>12</v>
      </c>
      <c r="H26" s="455" t="str">
        <f t="shared" si="5"/>
        <v>významné/VP</v>
      </c>
      <c r="I26" s="459" t="s">
        <v>553</v>
      </c>
      <c r="J26" s="481">
        <v>43100</v>
      </c>
      <c r="K26" s="462" t="s">
        <v>554</v>
      </c>
      <c r="L26" s="462" t="s">
        <v>539</v>
      </c>
      <c r="M26" s="459"/>
      <c r="N26" s="459"/>
      <c r="O26" s="417"/>
      <c r="P26" s="417"/>
      <c r="Q26" s="417"/>
      <c r="R26" s="417"/>
      <c r="S26" s="417"/>
    </row>
    <row r="27" spans="1:19" ht="22.5" x14ac:dyDescent="0.2">
      <c r="A27" s="487"/>
      <c r="B27" s="459" t="s">
        <v>555</v>
      </c>
      <c r="C27" s="474"/>
      <c r="D27" s="480" t="s">
        <v>556</v>
      </c>
      <c r="E27" s="462">
        <v>4</v>
      </c>
      <c r="F27" s="462">
        <v>1</v>
      </c>
      <c r="G27" s="454">
        <f t="shared" si="4"/>
        <v>4</v>
      </c>
      <c r="H27" s="455" t="str">
        <f t="shared" si="5"/>
        <v>tolerovateľné/NP</v>
      </c>
      <c r="I27" s="459"/>
      <c r="J27" s="459"/>
      <c r="K27" s="459"/>
      <c r="L27" s="459"/>
      <c r="M27" s="459"/>
      <c r="N27" s="459"/>
    </row>
    <row r="28" spans="1:19" ht="22.5" x14ac:dyDescent="0.2">
      <c r="A28" s="488" t="s">
        <v>557</v>
      </c>
      <c r="B28" s="459" t="s">
        <v>558</v>
      </c>
      <c r="C28" s="474"/>
      <c r="D28" s="480" t="s">
        <v>559</v>
      </c>
      <c r="E28" s="462">
        <v>3</v>
      </c>
      <c r="F28" s="462">
        <v>3</v>
      </c>
      <c r="G28" s="454">
        <f>E28*F28</f>
        <v>9</v>
      </c>
      <c r="H28" s="455" t="str">
        <f>IF(AND(G28&gt;=1,G28&lt;=3),"nevýznamné/NP","")&amp;IF(AND(G28&gt;=4,G28&lt;=9),"tolerovateľné/NP","")&amp;IF(AND(G28&gt;=10,G28&lt;=15),"významné/VP","")&amp;IF(AND(G28&gt;=16,G28&lt;=25),"netolerovateľné/VP","")</f>
        <v>tolerovateľné/NP</v>
      </c>
      <c r="I28" s="459"/>
      <c r="J28" s="459"/>
      <c r="K28" s="459"/>
      <c r="L28" s="459"/>
      <c r="M28" s="459"/>
      <c r="N28" s="459"/>
    </row>
    <row r="29" spans="1:19" x14ac:dyDescent="0.2">
      <c r="A29" s="489" t="s">
        <v>560</v>
      </c>
      <c r="B29" s="458" t="s">
        <v>561</v>
      </c>
      <c r="C29" s="457"/>
      <c r="D29" s="456" t="s">
        <v>562</v>
      </c>
      <c r="E29" s="462">
        <v>4</v>
      </c>
      <c r="F29" s="462">
        <v>3</v>
      </c>
      <c r="G29" s="454">
        <f>E29*F29</f>
        <v>12</v>
      </c>
      <c r="H29" s="490" t="str">
        <f>IF(AND(G29&gt;=1,G29&lt;=3),"nevýznamné/NP","")&amp;IF(AND(G29&gt;=4,G29&lt;=9),"tolerovateľné/NP","")&amp;IF(AND(G29&gt;=10,G29&lt;=15),"významné/VP","")&amp;IF(AND(G29&gt;=16,G29&lt;=25),"netolerovateľné/VP","")</f>
        <v>významné/VP</v>
      </c>
      <c r="I29" s="459" t="s">
        <v>563</v>
      </c>
      <c r="J29" s="459" t="s">
        <v>564</v>
      </c>
      <c r="K29" s="459" t="s">
        <v>519</v>
      </c>
      <c r="L29" s="459" t="s">
        <v>565</v>
      </c>
      <c r="M29" s="459"/>
      <c r="N29" s="459"/>
    </row>
    <row r="30" spans="1:19" ht="33.75" x14ac:dyDescent="0.2">
      <c r="A30" s="491"/>
      <c r="B30" s="458" t="s">
        <v>566</v>
      </c>
      <c r="C30" s="457"/>
      <c r="D30" s="453" t="s">
        <v>567</v>
      </c>
      <c r="E30" s="462">
        <v>4</v>
      </c>
      <c r="F30" s="462">
        <v>3</v>
      </c>
      <c r="G30" s="454">
        <f>E30*F30</f>
        <v>12</v>
      </c>
      <c r="H30" s="490" t="str">
        <f>IF(AND(G30&gt;=1,G30&lt;=3),"nevýznamné/NP","")&amp;IF(AND(G30&gt;=4,G30&lt;=9),"tolerovateľné/NP","")&amp;IF(AND(G30&gt;=10,G30&lt;=15),"významné/VP","")&amp;IF(AND(G30&gt;=16,G30&lt;=25),"netolerovateľné/VP","")</f>
        <v>významné/VP</v>
      </c>
      <c r="I30" s="459" t="s">
        <v>568</v>
      </c>
      <c r="J30" s="459" t="s">
        <v>564</v>
      </c>
      <c r="K30" s="459" t="s">
        <v>519</v>
      </c>
      <c r="L30" s="459" t="s">
        <v>546</v>
      </c>
      <c r="M30" s="459"/>
      <c r="N30" s="459"/>
    </row>
    <row r="31" spans="1:19" ht="22.5" x14ac:dyDescent="0.2">
      <c r="A31" s="491"/>
      <c r="B31" s="458" t="s">
        <v>569</v>
      </c>
      <c r="C31" s="457"/>
      <c r="D31" s="453" t="s">
        <v>570</v>
      </c>
      <c r="E31" s="462">
        <v>3</v>
      </c>
      <c r="F31" s="462">
        <v>3</v>
      </c>
      <c r="G31" s="454">
        <f>E31*F31</f>
        <v>9</v>
      </c>
      <c r="H31" s="490" t="str">
        <f>IF(AND(G31&gt;=1,G31&lt;=3),"nevýznamné/NP","")&amp;IF(AND(G31&gt;=4,G31&lt;=9),"tolerovateľné/NP","")&amp;IF(AND(G31&gt;=10,G31&lt;=15),"významné/VP","")&amp;IF(AND(G31&gt;=16,G31&lt;=25),"netolerovateľné/VP","")</f>
        <v>tolerovateľné/NP</v>
      </c>
      <c r="I31" s="458"/>
      <c r="J31" s="459" t="s">
        <v>564</v>
      </c>
      <c r="K31" s="459" t="s">
        <v>519</v>
      </c>
      <c r="L31" s="459" t="s">
        <v>565</v>
      </c>
      <c r="M31" s="459"/>
      <c r="N31" s="459"/>
    </row>
    <row r="32" spans="1:19" x14ac:dyDescent="0.2">
      <c r="A32" s="482" t="s">
        <v>571</v>
      </c>
      <c r="B32" s="456" t="s">
        <v>572</v>
      </c>
      <c r="C32" s="457"/>
      <c r="D32" s="468" t="s">
        <v>573</v>
      </c>
      <c r="E32" s="462">
        <v>2</v>
      </c>
      <c r="F32" s="462">
        <v>2</v>
      </c>
      <c r="G32" s="454">
        <f t="shared" ref="G32:G56" si="6">E32*F32</f>
        <v>4</v>
      </c>
      <c r="H32" s="455" t="str">
        <f t="shared" ref="H32:H56" si="7">IF(AND(G32&gt;=1,G32&lt;=3),"nevýznamné/NP","")&amp;IF(AND(G32&gt;=4,G32&lt;=9),"tolerovateľné/NP","")&amp;IF(AND(G32&gt;=10,G32&lt;=15),"významné/VP","")&amp;IF(AND(G32&gt;=16,G32&lt;=25),"netolerovateľné/VP","")</f>
        <v>tolerovateľné/NP</v>
      </c>
      <c r="I32" s="459"/>
      <c r="J32" s="459"/>
      <c r="K32" s="459"/>
      <c r="L32" s="459"/>
      <c r="M32" s="459"/>
      <c r="N32" s="459"/>
    </row>
    <row r="33" spans="1:19" x14ac:dyDescent="0.2">
      <c r="A33" s="492"/>
      <c r="B33" s="456" t="s">
        <v>574</v>
      </c>
      <c r="C33" s="457"/>
      <c r="D33" s="470"/>
      <c r="E33" s="462">
        <v>4</v>
      </c>
      <c r="F33" s="462">
        <v>2</v>
      </c>
      <c r="G33" s="454">
        <f t="shared" si="6"/>
        <v>8</v>
      </c>
      <c r="H33" s="455" t="str">
        <f t="shared" si="7"/>
        <v>tolerovateľné/NP</v>
      </c>
      <c r="I33" s="459"/>
      <c r="J33" s="459"/>
      <c r="K33" s="459"/>
      <c r="L33" s="459"/>
      <c r="M33" s="459"/>
      <c r="N33" s="459"/>
    </row>
    <row r="34" spans="1:19" x14ac:dyDescent="0.2">
      <c r="A34" s="492"/>
      <c r="B34" s="456" t="s">
        <v>575</v>
      </c>
      <c r="C34" s="457"/>
      <c r="D34" s="470"/>
      <c r="E34" s="462">
        <v>4</v>
      </c>
      <c r="F34" s="462">
        <v>2</v>
      </c>
      <c r="G34" s="454">
        <f t="shared" si="6"/>
        <v>8</v>
      </c>
      <c r="H34" s="455" t="str">
        <f t="shared" si="7"/>
        <v>tolerovateľné/NP</v>
      </c>
      <c r="I34" s="459"/>
      <c r="J34" s="459"/>
      <c r="K34" s="459"/>
      <c r="L34" s="459"/>
      <c r="M34" s="459"/>
      <c r="N34" s="459"/>
    </row>
    <row r="35" spans="1:19" ht="22.5" x14ac:dyDescent="0.2">
      <c r="A35" s="492"/>
      <c r="B35" s="459" t="s">
        <v>576</v>
      </c>
      <c r="C35" s="474"/>
      <c r="D35" s="493" t="s">
        <v>577</v>
      </c>
      <c r="E35" s="462">
        <v>4</v>
      </c>
      <c r="F35" s="462">
        <v>2</v>
      </c>
      <c r="G35" s="454">
        <f t="shared" si="6"/>
        <v>8</v>
      </c>
      <c r="H35" s="455" t="str">
        <f t="shared" si="7"/>
        <v>tolerovateľné/NP</v>
      </c>
      <c r="I35" s="459"/>
      <c r="J35" s="459"/>
      <c r="K35" s="459"/>
      <c r="L35" s="459"/>
      <c r="M35" s="459"/>
      <c r="N35" s="459"/>
      <c r="O35" s="417"/>
      <c r="P35" s="417"/>
      <c r="Q35" s="417"/>
      <c r="R35" s="417"/>
      <c r="S35" s="417"/>
    </row>
    <row r="36" spans="1:19" ht="22.5" x14ac:dyDescent="0.2">
      <c r="A36" s="483"/>
      <c r="B36" s="459" t="s">
        <v>578</v>
      </c>
      <c r="C36" s="474"/>
      <c r="D36" s="493"/>
      <c r="E36" s="462">
        <v>5</v>
      </c>
      <c r="F36" s="462">
        <v>1</v>
      </c>
      <c r="G36" s="454">
        <f t="shared" si="6"/>
        <v>5</v>
      </c>
      <c r="H36" s="455" t="str">
        <f t="shared" si="7"/>
        <v>tolerovateľné/NP</v>
      </c>
      <c r="I36" s="459"/>
      <c r="J36" s="459"/>
      <c r="K36" s="459"/>
      <c r="L36" s="459"/>
      <c r="M36" s="459"/>
      <c r="N36" s="459"/>
      <c r="O36" s="417"/>
      <c r="P36" s="417"/>
      <c r="Q36" s="417"/>
      <c r="R36" s="417"/>
      <c r="S36" s="417"/>
    </row>
    <row r="37" spans="1:19" ht="23.25" customHeight="1" x14ac:dyDescent="0.2">
      <c r="A37" s="482" t="s">
        <v>579</v>
      </c>
      <c r="B37" s="414" t="s">
        <v>580</v>
      </c>
      <c r="C37" s="457"/>
      <c r="D37" s="456"/>
      <c r="E37" s="462">
        <v>4</v>
      </c>
      <c r="F37" s="462">
        <v>1</v>
      </c>
      <c r="G37" s="454">
        <f>E37*F37</f>
        <v>4</v>
      </c>
      <c r="H37" s="455" t="str">
        <f t="shared" si="7"/>
        <v>tolerovateľné/NP</v>
      </c>
      <c r="I37" s="459"/>
      <c r="J37" s="459"/>
      <c r="K37" s="459"/>
      <c r="L37" s="459"/>
      <c r="M37" s="459"/>
      <c r="N37" s="459"/>
    </row>
    <row r="38" spans="1:19" ht="22.5" x14ac:dyDescent="0.2">
      <c r="A38" s="492"/>
      <c r="B38" s="456" t="s">
        <v>581</v>
      </c>
      <c r="C38" s="457"/>
      <c r="D38" s="456"/>
      <c r="E38" s="462">
        <v>4</v>
      </c>
      <c r="F38" s="462">
        <v>2</v>
      </c>
      <c r="G38" s="454">
        <f>E38*F38</f>
        <v>8</v>
      </c>
      <c r="H38" s="455" t="str">
        <f t="shared" si="7"/>
        <v>tolerovateľné/NP</v>
      </c>
      <c r="I38" s="459"/>
      <c r="J38" s="459"/>
      <c r="K38" s="459"/>
      <c r="L38" s="459"/>
      <c r="M38" s="459"/>
      <c r="N38" s="459"/>
    </row>
    <row r="39" spans="1:19" ht="22.5" x14ac:dyDescent="0.2">
      <c r="A39" s="492"/>
      <c r="B39" s="456" t="s">
        <v>582</v>
      </c>
      <c r="C39" s="457"/>
      <c r="D39" s="456"/>
      <c r="E39" s="462">
        <v>4</v>
      </c>
      <c r="F39" s="462">
        <v>2</v>
      </c>
      <c r="G39" s="454">
        <f t="shared" ref="G39" si="8">E39*F39</f>
        <v>8</v>
      </c>
      <c r="H39" s="455" t="str">
        <f t="shared" si="7"/>
        <v>tolerovateľné/NP</v>
      </c>
      <c r="I39" s="459"/>
      <c r="J39" s="459"/>
      <c r="K39" s="459"/>
      <c r="L39" s="459"/>
      <c r="M39" s="459"/>
      <c r="N39" s="459"/>
    </row>
    <row r="40" spans="1:19" x14ac:dyDescent="0.2">
      <c r="A40" s="492"/>
      <c r="B40" s="456" t="s">
        <v>583</v>
      </c>
      <c r="C40" s="457"/>
      <c r="D40" s="456"/>
      <c r="E40" s="462">
        <v>4</v>
      </c>
      <c r="F40" s="462">
        <v>1</v>
      </c>
      <c r="G40" s="454">
        <f>E40*F40</f>
        <v>4</v>
      </c>
      <c r="H40" s="455" t="str">
        <f t="shared" si="7"/>
        <v>tolerovateľné/NP</v>
      </c>
      <c r="I40" s="459"/>
      <c r="J40" s="459"/>
      <c r="K40" s="459"/>
      <c r="L40" s="459"/>
      <c r="M40" s="459"/>
      <c r="N40" s="459"/>
    </row>
    <row r="41" spans="1:19" ht="22.5" x14ac:dyDescent="0.2">
      <c r="A41" s="492"/>
      <c r="B41" s="457"/>
      <c r="C41" s="456" t="s">
        <v>584</v>
      </c>
      <c r="D41" s="456"/>
      <c r="E41" s="462">
        <v>4</v>
      </c>
      <c r="F41" s="462">
        <v>2</v>
      </c>
      <c r="G41" s="454">
        <f>E41*F41</f>
        <v>8</v>
      </c>
      <c r="H41" s="455" t="str">
        <f t="shared" si="7"/>
        <v>tolerovateľné/NP</v>
      </c>
      <c r="I41" s="459"/>
      <c r="J41" s="459"/>
      <c r="K41" s="459"/>
      <c r="L41" s="459"/>
      <c r="M41" s="459"/>
      <c r="N41" s="459"/>
    </row>
    <row r="42" spans="1:19" ht="22.5" x14ac:dyDescent="0.2">
      <c r="A42" s="492"/>
      <c r="B42" s="456" t="s">
        <v>585</v>
      </c>
      <c r="C42" s="457"/>
      <c r="D42" s="456"/>
      <c r="E42" s="462">
        <v>4</v>
      </c>
      <c r="F42" s="462">
        <v>1</v>
      </c>
      <c r="G42" s="454">
        <f>E42*F42</f>
        <v>4</v>
      </c>
      <c r="H42" s="455" t="str">
        <f t="shared" si="7"/>
        <v>tolerovateľné/NP</v>
      </c>
      <c r="I42" s="459"/>
      <c r="J42" s="459"/>
      <c r="K42" s="459"/>
      <c r="L42" s="459"/>
      <c r="M42" s="459"/>
      <c r="N42" s="459"/>
    </row>
    <row r="43" spans="1:19" ht="22.5" x14ac:dyDescent="0.2">
      <c r="A43" s="492"/>
      <c r="B43" s="456" t="s">
        <v>586</v>
      </c>
      <c r="C43" s="457"/>
      <c r="D43" s="456" t="s">
        <v>587</v>
      </c>
      <c r="E43" s="462">
        <v>4</v>
      </c>
      <c r="F43" s="462">
        <v>2</v>
      </c>
      <c r="G43" s="454">
        <f>E43*F43</f>
        <v>8</v>
      </c>
      <c r="H43" s="455" t="str">
        <f t="shared" si="7"/>
        <v>tolerovateľné/NP</v>
      </c>
      <c r="I43" s="459"/>
      <c r="J43" s="459"/>
      <c r="K43" s="459"/>
      <c r="L43" s="459"/>
      <c r="M43" s="459"/>
      <c r="N43" s="459"/>
    </row>
    <row r="44" spans="1:19" x14ac:dyDescent="0.2">
      <c r="A44" s="483"/>
      <c r="B44" s="494" t="s">
        <v>588</v>
      </c>
      <c r="C44" s="495"/>
      <c r="D44" s="494" t="s">
        <v>589</v>
      </c>
      <c r="E44" s="496">
        <v>2</v>
      </c>
      <c r="F44" s="496">
        <v>3</v>
      </c>
      <c r="G44" s="497">
        <f>E44*F44</f>
        <v>6</v>
      </c>
      <c r="H44" s="498" t="str">
        <f t="shared" si="7"/>
        <v>tolerovateľné/NP</v>
      </c>
      <c r="I44" s="459"/>
      <c r="J44" s="459"/>
      <c r="K44" s="459"/>
      <c r="L44" s="459"/>
      <c r="M44" s="459"/>
      <c r="N44" s="459"/>
    </row>
    <row r="45" spans="1:19" ht="22.5" x14ac:dyDescent="0.2">
      <c r="A45" s="499" t="s">
        <v>590</v>
      </c>
      <c r="B45" s="456" t="s">
        <v>591</v>
      </c>
      <c r="C45" s="457"/>
      <c r="D45" s="456" t="s">
        <v>592</v>
      </c>
      <c r="E45" s="462">
        <v>3</v>
      </c>
      <c r="F45" s="462">
        <v>3</v>
      </c>
      <c r="G45" s="454">
        <f t="shared" si="6"/>
        <v>9</v>
      </c>
      <c r="H45" s="455" t="str">
        <f t="shared" si="7"/>
        <v>tolerovateľné/NP</v>
      </c>
      <c r="I45" s="459"/>
      <c r="J45" s="459"/>
      <c r="K45" s="459"/>
      <c r="L45" s="459"/>
      <c r="M45" s="459"/>
      <c r="N45" s="459"/>
    </row>
    <row r="46" spans="1:19" x14ac:dyDescent="0.2">
      <c r="A46" s="500"/>
      <c r="B46" s="456" t="s">
        <v>593</v>
      </c>
      <c r="C46" s="457"/>
      <c r="D46" s="456" t="s">
        <v>594</v>
      </c>
      <c r="E46" s="462">
        <v>3</v>
      </c>
      <c r="F46" s="462">
        <v>3</v>
      </c>
      <c r="G46" s="454">
        <f t="shared" si="6"/>
        <v>9</v>
      </c>
      <c r="H46" s="455" t="str">
        <f t="shared" si="7"/>
        <v>tolerovateľné/NP</v>
      </c>
      <c r="I46" s="459"/>
      <c r="J46" s="459"/>
      <c r="K46" s="459"/>
      <c r="L46" s="459"/>
      <c r="M46" s="459"/>
      <c r="N46" s="459"/>
    </row>
    <row r="47" spans="1:19" ht="33.75" x14ac:dyDescent="0.2">
      <c r="A47" s="500"/>
      <c r="B47" s="457"/>
      <c r="C47" s="456" t="s">
        <v>595</v>
      </c>
      <c r="D47" s="456" t="s">
        <v>596</v>
      </c>
      <c r="E47" s="462">
        <v>4</v>
      </c>
      <c r="F47" s="462">
        <v>3</v>
      </c>
      <c r="G47" s="454">
        <f t="shared" si="6"/>
        <v>12</v>
      </c>
      <c r="H47" s="455" t="str">
        <f t="shared" si="7"/>
        <v>významné/VP</v>
      </c>
      <c r="I47" s="459" t="s">
        <v>597</v>
      </c>
      <c r="J47" s="459" t="s">
        <v>564</v>
      </c>
      <c r="K47" s="459" t="s">
        <v>598</v>
      </c>
      <c r="L47" s="459" t="s">
        <v>546</v>
      </c>
      <c r="M47" s="459"/>
      <c r="N47" s="459"/>
    </row>
    <row r="48" spans="1:19" ht="27.75" customHeight="1" x14ac:dyDescent="0.2">
      <c r="A48" s="500"/>
      <c r="B48" s="456" t="s">
        <v>599</v>
      </c>
      <c r="C48" s="457"/>
      <c r="D48" s="456" t="s">
        <v>600</v>
      </c>
      <c r="E48" s="462">
        <v>4</v>
      </c>
      <c r="F48" s="462">
        <v>2</v>
      </c>
      <c r="G48" s="455">
        <f t="shared" si="6"/>
        <v>8</v>
      </c>
      <c r="H48" s="455" t="str">
        <f t="shared" si="7"/>
        <v>tolerovateľné/NP</v>
      </c>
      <c r="I48" s="456" t="s">
        <v>601</v>
      </c>
      <c r="J48" s="459" t="s">
        <v>564</v>
      </c>
      <c r="K48" s="459" t="s">
        <v>598</v>
      </c>
      <c r="L48" s="459" t="s">
        <v>546</v>
      </c>
      <c r="M48" s="459"/>
      <c r="N48" s="459"/>
    </row>
    <row r="49" spans="1:14" ht="21.75" customHeight="1" x14ac:dyDescent="0.2">
      <c r="A49" s="501" t="s">
        <v>602</v>
      </c>
      <c r="B49" s="456" t="s">
        <v>603</v>
      </c>
      <c r="C49" s="456"/>
      <c r="D49" s="453" t="s">
        <v>604</v>
      </c>
      <c r="E49" s="462">
        <v>4</v>
      </c>
      <c r="F49" s="462">
        <v>3</v>
      </c>
      <c r="G49" s="455">
        <f t="shared" si="6"/>
        <v>12</v>
      </c>
      <c r="H49" s="455" t="str">
        <f t="shared" si="7"/>
        <v>významné/VP</v>
      </c>
      <c r="I49" s="459" t="s">
        <v>605</v>
      </c>
      <c r="J49" s="459"/>
      <c r="K49" s="459" t="s">
        <v>519</v>
      </c>
      <c r="L49" s="459" t="s">
        <v>606</v>
      </c>
      <c r="M49" s="459" t="s">
        <v>522</v>
      </c>
      <c r="N49" s="459" t="s">
        <v>607</v>
      </c>
    </row>
    <row r="50" spans="1:14" ht="22.5" x14ac:dyDescent="0.2">
      <c r="A50" s="502"/>
      <c r="B50" s="456" t="s">
        <v>608</v>
      </c>
      <c r="C50" s="456"/>
      <c r="D50" s="453" t="s">
        <v>609</v>
      </c>
      <c r="E50" s="462">
        <v>4</v>
      </c>
      <c r="F50" s="462">
        <v>1</v>
      </c>
      <c r="G50" s="455">
        <f t="shared" si="6"/>
        <v>4</v>
      </c>
      <c r="H50" s="455" t="str">
        <f t="shared" si="7"/>
        <v>tolerovateľné/NP</v>
      </c>
      <c r="I50" s="459"/>
      <c r="J50" s="459"/>
      <c r="K50" s="459"/>
      <c r="L50" s="459"/>
      <c r="M50" s="459"/>
      <c r="N50" s="459"/>
    </row>
    <row r="51" spans="1:14" x14ac:dyDescent="0.2">
      <c r="A51" s="503"/>
      <c r="B51" s="456" t="s">
        <v>610</v>
      </c>
      <c r="C51" s="456"/>
      <c r="D51" s="453" t="s">
        <v>609</v>
      </c>
      <c r="E51" s="462">
        <v>4</v>
      </c>
      <c r="F51" s="462">
        <v>1</v>
      </c>
      <c r="G51" s="455">
        <f t="shared" si="6"/>
        <v>4</v>
      </c>
      <c r="H51" s="455" t="str">
        <f t="shared" si="7"/>
        <v>tolerovateľné/NP</v>
      </c>
      <c r="I51" s="459"/>
      <c r="J51" s="459"/>
      <c r="K51" s="459"/>
      <c r="L51" s="459"/>
      <c r="M51" s="459"/>
      <c r="N51" s="459"/>
    </row>
    <row r="52" spans="1:14" ht="22.5" x14ac:dyDescent="0.2">
      <c r="A52" s="504" t="s">
        <v>611</v>
      </c>
      <c r="B52" s="456" t="s">
        <v>612</v>
      </c>
      <c r="C52" s="456"/>
      <c r="D52" s="505" t="s">
        <v>613</v>
      </c>
      <c r="E52" s="462">
        <v>3</v>
      </c>
      <c r="F52" s="462">
        <v>2</v>
      </c>
      <c r="G52" s="455">
        <f t="shared" si="6"/>
        <v>6</v>
      </c>
      <c r="H52" s="455" t="str">
        <f t="shared" si="7"/>
        <v>tolerovateľné/NP</v>
      </c>
      <c r="I52" s="459" t="s">
        <v>614</v>
      </c>
      <c r="J52" s="459"/>
      <c r="K52" s="459"/>
      <c r="L52" s="459"/>
      <c r="M52" s="459"/>
      <c r="N52" s="459"/>
    </row>
    <row r="53" spans="1:14" ht="22.5" x14ac:dyDescent="0.2">
      <c r="A53" s="504"/>
      <c r="B53" s="456" t="s">
        <v>615</v>
      </c>
      <c r="C53" s="456"/>
      <c r="D53" s="505"/>
      <c r="E53" s="462">
        <v>3</v>
      </c>
      <c r="F53" s="462">
        <v>2</v>
      </c>
      <c r="G53" s="455">
        <f t="shared" si="6"/>
        <v>6</v>
      </c>
      <c r="H53" s="455" t="str">
        <f t="shared" si="7"/>
        <v>tolerovateľné/NP</v>
      </c>
      <c r="I53" s="459" t="s">
        <v>616</v>
      </c>
      <c r="J53" s="459"/>
      <c r="K53" s="459"/>
      <c r="L53" s="459"/>
      <c r="M53" s="459"/>
      <c r="N53" s="459"/>
    </row>
    <row r="54" spans="1:14" x14ac:dyDescent="0.2">
      <c r="A54" s="504"/>
      <c r="B54" s="456" t="s">
        <v>617</v>
      </c>
      <c r="C54" s="456"/>
      <c r="D54" s="505"/>
      <c r="E54" s="462">
        <v>4</v>
      </c>
      <c r="F54" s="462">
        <v>2</v>
      </c>
      <c r="G54" s="455">
        <f t="shared" si="6"/>
        <v>8</v>
      </c>
      <c r="H54" s="455" t="str">
        <f t="shared" si="7"/>
        <v>tolerovateľné/NP</v>
      </c>
      <c r="I54" s="459" t="s">
        <v>618</v>
      </c>
      <c r="J54" s="459"/>
      <c r="K54" s="459"/>
      <c r="L54" s="459"/>
      <c r="M54" s="459"/>
      <c r="N54" s="459"/>
    </row>
    <row r="55" spans="1:14" ht="33.75" x14ac:dyDescent="0.2">
      <c r="A55" s="504"/>
      <c r="B55" s="456" t="s">
        <v>619</v>
      </c>
      <c r="C55" s="456"/>
      <c r="D55" s="453" t="s">
        <v>609</v>
      </c>
      <c r="E55" s="462">
        <v>4</v>
      </c>
      <c r="F55" s="462">
        <v>2</v>
      </c>
      <c r="G55" s="455">
        <f t="shared" si="6"/>
        <v>8</v>
      </c>
      <c r="H55" s="455" t="str">
        <f t="shared" si="7"/>
        <v>tolerovateľné/NP</v>
      </c>
      <c r="I55" s="459"/>
      <c r="J55" s="459"/>
      <c r="K55" s="459"/>
      <c r="L55" s="459"/>
      <c r="M55" s="459"/>
      <c r="N55" s="459"/>
    </row>
    <row r="56" spans="1:14" ht="22.5" x14ac:dyDescent="0.2">
      <c r="A56" s="464" t="s">
        <v>620</v>
      </c>
      <c r="B56" s="456" t="s">
        <v>621</v>
      </c>
      <c r="C56" s="456"/>
      <c r="D56" s="456" t="s">
        <v>622</v>
      </c>
      <c r="E56" s="462">
        <v>4</v>
      </c>
      <c r="F56" s="462">
        <v>2</v>
      </c>
      <c r="G56" s="455">
        <f t="shared" si="6"/>
        <v>8</v>
      </c>
      <c r="H56" s="455" t="str">
        <f t="shared" si="7"/>
        <v>tolerovateľné/NP</v>
      </c>
      <c r="I56" s="459" t="s">
        <v>623</v>
      </c>
      <c r="J56" s="459"/>
      <c r="K56" s="459"/>
      <c r="L56" s="459"/>
      <c r="M56" s="459"/>
      <c r="N56" s="459"/>
    </row>
  </sheetData>
  <mergeCells count="36">
    <mergeCell ref="A45:A48"/>
    <mergeCell ref="A49:A51"/>
    <mergeCell ref="A52:A55"/>
    <mergeCell ref="D52:D54"/>
    <mergeCell ref="A24:A27"/>
    <mergeCell ref="A29:A31"/>
    <mergeCell ref="A32:A36"/>
    <mergeCell ref="D32:D34"/>
    <mergeCell ref="D35:D36"/>
    <mergeCell ref="A37:A44"/>
    <mergeCell ref="A11:A12"/>
    <mergeCell ref="A13:A16"/>
    <mergeCell ref="D13:D16"/>
    <mergeCell ref="A17:A21"/>
    <mergeCell ref="D17:D20"/>
    <mergeCell ref="A22:A23"/>
    <mergeCell ref="D22:D23"/>
    <mergeCell ref="J7:J8"/>
    <mergeCell ref="K7:K8"/>
    <mergeCell ref="L7:L8"/>
    <mergeCell ref="M7:M8"/>
    <mergeCell ref="N7:N8"/>
    <mergeCell ref="A9:A10"/>
    <mergeCell ref="D9:D10"/>
    <mergeCell ref="A7:A8"/>
    <mergeCell ref="B7:B8"/>
    <mergeCell ref="C7:C8"/>
    <mergeCell ref="D7:D8"/>
    <mergeCell ref="E7:H7"/>
    <mergeCell ref="I7:I8"/>
    <mergeCell ref="A1:A3"/>
    <mergeCell ref="B1:L3"/>
    <mergeCell ref="N1:N3"/>
    <mergeCell ref="C5:D5"/>
    <mergeCell ref="E5:H5"/>
    <mergeCell ref="I5:M5"/>
  </mergeCells>
  <conditionalFormatting sqref="G24 G26">
    <cfRule type="cellIs" dxfId="311" priority="245" operator="between">
      <formula>1</formula>
      <formula>3</formula>
    </cfRule>
    <cfRule type="cellIs" dxfId="310" priority="246" operator="between">
      <formula>4</formula>
      <formula>9</formula>
    </cfRule>
    <cfRule type="cellIs" dxfId="309" priority="247" operator="between">
      <formula>10</formula>
      <formula>15</formula>
    </cfRule>
    <cfRule type="cellIs" dxfId="308" priority="248" operator="between">
      <formula>16</formula>
      <formula>25</formula>
    </cfRule>
  </conditionalFormatting>
  <conditionalFormatting sqref="H24 H26">
    <cfRule type="containsText" dxfId="307" priority="241" operator="containsText" text="nevýznamné/NP">
      <formula>NOT(ISERROR(SEARCH("nevýznamné/NP",H24)))</formula>
    </cfRule>
    <cfRule type="containsText" dxfId="306" priority="242" operator="containsText" text="tolerovateľné/NP">
      <formula>NOT(ISERROR(SEARCH("tolerovateľné/NP",H24)))</formula>
    </cfRule>
    <cfRule type="containsText" dxfId="305" priority="243" operator="containsText" text="významné/VP">
      <formula>NOT(ISERROR(SEARCH("významné/VP",H24)))</formula>
    </cfRule>
    <cfRule type="containsText" dxfId="304" priority="244" operator="containsText" text="netolerovateľné/VP">
      <formula>NOT(ISERROR(SEARCH("netolerovateľné/VP",H24)))</formula>
    </cfRule>
  </conditionalFormatting>
  <conditionalFormatting sqref="G27">
    <cfRule type="cellIs" dxfId="303" priority="237" operator="between">
      <formula>1</formula>
      <formula>3</formula>
    </cfRule>
    <cfRule type="cellIs" dxfId="302" priority="238" operator="between">
      <formula>4</formula>
      <formula>9</formula>
    </cfRule>
    <cfRule type="cellIs" dxfId="301" priority="239" operator="between">
      <formula>10</formula>
      <formula>15</formula>
    </cfRule>
    <cfRule type="cellIs" dxfId="300" priority="240" operator="between">
      <formula>16</formula>
      <formula>25</formula>
    </cfRule>
  </conditionalFormatting>
  <conditionalFormatting sqref="H27">
    <cfRule type="containsText" dxfId="299" priority="233" operator="containsText" text="nevýznamné/NP">
      <formula>NOT(ISERROR(SEARCH("nevýznamné/NP",H27)))</formula>
    </cfRule>
    <cfRule type="containsText" dxfId="298" priority="234" operator="containsText" text="tolerovateľné/NP">
      <formula>NOT(ISERROR(SEARCH("tolerovateľné/NP",H27)))</formula>
    </cfRule>
    <cfRule type="containsText" dxfId="297" priority="235" operator="containsText" text="významné/VP">
      <formula>NOT(ISERROR(SEARCH("významné/VP",H27)))</formula>
    </cfRule>
    <cfRule type="containsText" dxfId="296" priority="236" operator="containsText" text="netolerovateľné/VP">
      <formula>NOT(ISERROR(SEARCH("netolerovateľné/VP",H27)))</formula>
    </cfRule>
  </conditionalFormatting>
  <conditionalFormatting sqref="G21">
    <cfRule type="cellIs" dxfId="295" priority="229" operator="between">
      <formula>1</formula>
      <formula>3</formula>
    </cfRule>
    <cfRule type="cellIs" dxfId="294" priority="230" operator="between">
      <formula>4</formula>
      <formula>9</formula>
    </cfRule>
    <cfRule type="cellIs" dxfId="293" priority="231" operator="between">
      <formula>10</formula>
      <formula>15</formula>
    </cfRule>
    <cfRule type="cellIs" dxfId="292" priority="232" operator="between">
      <formula>16</formula>
      <formula>25</formula>
    </cfRule>
  </conditionalFormatting>
  <conditionalFormatting sqref="H21">
    <cfRule type="containsText" dxfId="291" priority="225" operator="containsText" text="nevýznamné/NP">
      <formula>NOT(ISERROR(SEARCH("nevýznamné/NP",H21)))</formula>
    </cfRule>
    <cfRule type="containsText" dxfId="290" priority="226" operator="containsText" text="tolerovateľné/NP">
      <formula>NOT(ISERROR(SEARCH("tolerovateľné/NP",H21)))</formula>
    </cfRule>
    <cfRule type="containsText" dxfId="289" priority="227" operator="containsText" text="významné/VP">
      <formula>NOT(ISERROR(SEARCH("významné/VP",H21)))</formula>
    </cfRule>
    <cfRule type="containsText" dxfId="288" priority="228" operator="containsText" text="netolerovateľné/VP">
      <formula>NOT(ISERROR(SEARCH("netolerovateľné/VP",H21)))</formula>
    </cfRule>
  </conditionalFormatting>
  <conditionalFormatting sqref="G28">
    <cfRule type="cellIs" dxfId="287" priority="221" operator="between">
      <formula>1</formula>
      <formula>3</formula>
    </cfRule>
    <cfRule type="cellIs" dxfId="286" priority="222" operator="between">
      <formula>4</formula>
      <formula>9</formula>
    </cfRule>
    <cfRule type="cellIs" dxfId="285" priority="223" operator="between">
      <formula>10</formula>
      <formula>15</formula>
    </cfRule>
    <cfRule type="cellIs" dxfId="284" priority="224" operator="between">
      <formula>16</formula>
      <formula>25</formula>
    </cfRule>
  </conditionalFormatting>
  <conditionalFormatting sqref="H28">
    <cfRule type="containsText" dxfId="283" priority="217" operator="containsText" text="nevýznamné/NP">
      <formula>NOT(ISERROR(SEARCH("nevýznamné/NP",H28)))</formula>
    </cfRule>
    <cfRule type="containsText" dxfId="282" priority="218" operator="containsText" text="tolerovateľné/NP">
      <formula>NOT(ISERROR(SEARCH("tolerovateľné/NP",H28)))</formula>
    </cfRule>
    <cfRule type="containsText" dxfId="281" priority="219" operator="containsText" text="významné/VP">
      <formula>NOT(ISERROR(SEARCH("významné/VP",H28)))</formula>
    </cfRule>
    <cfRule type="containsText" dxfId="280" priority="220" operator="containsText" text="netolerovateľné/VP">
      <formula>NOT(ISERROR(SEARCH("netolerovateľné/VP",H28)))</formula>
    </cfRule>
  </conditionalFormatting>
  <conditionalFormatting sqref="G23">
    <cfRule type="cellIs" dxfId="279" priority="213" operator="between">
      <formula>1</formula>
      <formula>3</formula>
    </cfRule>
    <cfRule type="cellIs" dxfId="278" priority="214" operator="between">
      <formula>4</formula>
      <formula>9</formula>
    </cfRule>
    <cfRule type="cellIs" dxfId="277" priority="215" operator="between">
      <formula>10</formula>
      <formula>15</formula>
    </cfRule>
    <cfRule type="cellIs" dxfId="276" priority="216" operator="between">
      <formula>16</formula>
      <formula>25</formula>
    </cfRule>
  </conditionalFormatting>
  <conditionalFormatting sqref="H23">
    <cfRule type="containsText" dxfId="275" priority="209" operator="containsText" text="nevýznamné/NP">
      <formula>NOT(ISERROR(SEARCH("nevýznamné/NP",H23)))</formula>
    </cfRule>
    <cfRule type="containsText" dxfId="274" priority="210" operator="containsText" text="tolerovateľné/NP">
      <formula>NOT(ISERROR(SEARCH("tolerovateľné/NP",H23)))</formula>
    </cfRule>
    <cfRule type="containsText" dxfId="273" priority="211" operator="containsText" text="významné/VP">
      <formula>NOT(ISERROR(SEARCH("významné/VP",H23)))</formula>
    </cfRule>
    <cfRule type="containsText" dxfId="272" priority="212" operator="containsText" text="netolerovateľné/VP">
      <formula>NOT(ISERROR(SEARCH("netolerovateľné/VP",H23)))</formula>
    </cfRule>
  </conditionalFormatting>
  <conditionalFormatting sqref="G25">
    <cfRule type="cellIs" dxfId="271" priority="205" operator="between">
      <formula>1</formula>
      <formula>3</formula>
    </cfRule>
    <cfRule type="cellIs" dxfId="270" priority="206" operator="between">
      <formula>4</formula>
      <formula>9</formula>
    </cfRule>
    <cfRule type="cellIs" dxfId="269" priority="207" operator="between">
      <formula>10</formula>
      <formula>15</formula>
    </cfRule>
    <cfRule type="cellIs" dxfId="268" priority="208" operator="between">
      <formula>16</formula>
      <formula>25</formula>
    </cfRule>
  </conditionalFormatting>
  <conditionalFormatting sqref="H25">
    <cfRule type="containsText" dxfId="267" priority="201" operator="containsText" text="nevýznamné/NP">
      <formula>NOT(ISERROR(SEARCH("nevýznamné/NP",H25)))</formula>
    </cfRule>
    <cfRule type="containsText" dxfId="266" priority="202" operator="containsText" text="tolerovateľné/NP">
      <formula>NOT(ISERROR(SEARCH("tolerovateľné/NP",H25)))</formula>
    </cfRule>
    <cfRule type="containsText" dxfId="265" priority="203" operator="containsText" text="významné/VP">
      <formula>NOT(ISERROR(SEARCH("významné/VP",H25)))</formula>
    </cfRule>
    <cfRule type="containsText" dxfId="264" priority="204" operator="containsText" text="netolerovateľné/VP">
      <formula>NOT(ISERROR(SEARCH("netolerovateľné/VP",H25)))</formula>
    </cfRule>
  </conditionalFormatting>
  <conditionalFormatting sqref="G46">
    <cfRule type="cellIs" dxfId="263" priority="189" operator="between">
      <formula>1</formula>
      <formula>3</formula>
    </cfRule>
    <cfRule type="cellIs" dxfId="262" priority="190" operator="between">
      <formula>4</formula>
      <formula>9</formula>
    </cfRule>
    <cfRule type="cellIs" dxfId="261" priority="191" operator="between">
      <formula>10</formula>
      <formula>15</formula>
    </cfRule>
    <cfRule type="cellIs" dxfId="260" priority="192" operator="between">
      <formula>16</formula>
      <formula>25</formula>
    </cfRule>
  </conditionalFormatting>
  <conditionalFormatting sqref="H46">
    <cfRule type="containsText" dxfId="259" priority="185" operator="containsText" text="nevýznamné/NP">
      <formula>NOT(ISERROR(SEARCH("nevýznamné/NP",H46)))</formula>
    </cfRule>
    <cfRule type="containsText" dxfId="258" priority="186" operator="containsText" text="tolerovateľné/NP">
      <formula>NOT(ISERROR(SEARCH("tolerovateľné/NP",H46)))</formula>
    </cfRule>
    <cfRule type="containsText" dxfId="257" priority="187" operator="containsText" text="významné/VP">
      <formula>NOT(ISERROR(SEARCH("významné/VP",H46)))</formula>
    </cfRule>
    <cfRule type="containsText" dxfId="256" priority="188" operator="containsText" text="netolerovateľné/VP">
      <formula>NOT(ISERROR(SEARCH("netolerovateľné/VP",H46)))</formula>
    </cfRule>
  </conditionalFormatting>
  <conditionalFormatting sqref="H45">
    <cfRule type="containsText" dxfId="255" priority="193" operator="containsText" text="nevýznamné/NP">
      <formula>NOT(ISERROR(SEARCH("nevýznamné/NP",H45)))</formula>
    </cfRule>
    <cfRule type="containsText" dxfId="254" priority="194" operator="containsText" text="tolerovateľné/NP">
      <formula>NOT(ISERROR(SEARCH("tolerovateľné/NP",H45)))</formula>
    </cfRule>
    <cfRule type="containsText" dxfId="253" priority="195" operator="containsText" text="významné/VP">
      <formula>NOT(ISERROR(SEARCH("významné/VP",H45)))</formula>
    </cfRule>
    <cfRule type="containsText" dxfId="252" priority="196" operator="containsText" text="netolerovateľné/VP">
      <formula>NOT(ISERROR(SEARCH("netolerovateľné/VP",H45)))</formula>
    </cfRule>
  </conditionalFormatting>
  <conditionalFormatting sqref="G45">
    <cfRule type="cellIs" dxfId="251" priority="197" operator="between">
      <formula>1</formula>
      <formula>3</formula>
    </cfRule>
    <cfRule type="cellIs" dxfId="250" priority="198" operator="between">
      <formula>4</formula>
      <formula>9</formula>
    </cfRule>
    <cfRule type="cellIs" dxfId="249" priority="199" operator="between">
      <formula>10</formula>
      <formula>15</formula>
    </cfRule>
    <cfRule type="cellIs" dxfId="248" priority="200" operator="between">
      <formula>16</formula>
      <formula>25</formula>
    </cfRule>
  </conditionalFormatting>
  <conditionalFormatting sqref="G47">
    <cfRule type="cellIs" dxfId="247" priority="173" operator="between">
      <formula>1</formula>
      <formula>3</formula>
    </cfRule>
    <cfRule type="cellIs" dxfId="246" priority="174" operator="between">
      <formula>4</formula>
      <formula>9</formula>
    </cfRule>
    <cfRule type="cellIs" dxfId="245" priority="175" operator="between">
      <formula>10</formula>
      <formula>15</formula>
    </cfRule>
    <cfRule type="cellIs" dxfId="244" priority="176" operator="between">
      <formula>16</formula>
      <formula>25</formula>
    </cfRule>
  </conditionalFormatting>
  <conditionalFormatting sqref="H47">
    <cfRule type="containsText" dxfId="243" priority="169" operator="containsText" text="nevýznamné/NP">
      <formula>NOT(ISERROR(SEARCH("nevýznamné/NP",H47)))</formula>
    </cfRule>
    <cfRule type="containsText" dxfId="242" priority="170" operator="containsText" text="tolerovateľné/NP">
      <formula>NOT(ISERROR(SEARCH("tolerovateľné/NP",H47)))</formula>
    </cfRule>
    <cfRule type="containsText" dxfId="241" priority="171" operator="containsText" text="významné/VP">
      <formula>NOT(ISERROR(SEARCH("významné/VP",H47)))</formula>
    </cfRule>
    <cfRule type="containsText" dxfId="240" priority="172" operator="containsText" text="netolerovateľné/VP">
      <formula>NOT(ISERROR(SEARCH("netolerovateľné/VP",H47)))</formula>
    </cfRule>
  </conditionalFormatting>
  <conditionalFormatting sqref="G48">
    <cfRule type="cellIs" dxfId="239" priority="181" operator="between">
      <formula>1</formula>
      <formula>3</formula>
    </cfRule>
    <cfRule type="cellIs" dxfId="238" priority="182" operator="between">
      <formula>4</formula>
      <formula>9</formula>
    </cfRule>
    <cfRule type="cellIs" dxfId="237" priority="183" operator="between">
      <formula>10</formula>
      <formula>15</formula>
    </cfRule>
    <cfRule type="cellIs" dxfId="236" priority="184" operator="between">
      <formula>16</formula>
      <formula>25</formula>
    </cfRule>
  </conditionalFormatting>
  <conditionalFormatting sqref="H48">
    <cfRule type="containsText" dxfId="235" priority="177" operator="containsText" text="nevýznamné/NP">
      <formula>NOT(ISERROR(SEARCH("nevýznamné/NP",H48)))</formula>
    </cfRule>
    <cfRule type="containsText" dxfId="234" priority="178" operator="containsText" text="tolerovateľné/NP">
      <formula>NOT(ISERROR(SEARCH("tolerovateľné/NP",H48)))</formula>
    </cfRule>
    <cfRule type="containsText" dxfId="233" priority="179" operator="containsText" text="významné/VP">
      <formula>NOT(ISERROR(SEARCH("významné/VP",H48)))</formula>
    </cfRule>
    <cfRule type="containsText" dxfId="232" priority="180" operator="containsText" text="netolerovateľné/VP">
      <formula>NOT(ISERROR(SEARCH("netolerovateľné/VP",H48)))</formula>
    </cfRule>
  </conditionalFormatting>
  <conditionalFormatting sqref="G44">
    <cfRule type="cellIs" dxfId="231" priority="165" operator="between">
      <formula>1</formula>
      <formula>3</formula>
    </cfRule>
    <cfRule type="cellIs" dxfId="230" priority="166" operator="between">
      <formula>4</formula>
      <formula>9</formula>
    </cfRule>
    <cfRule type="cellIs" dxfId="229" priority="167" operator="between">
      <formula>10</formula>
      <formula>15</formula>
    </cfRule>
    <cfRule type="cellIs" dxfId="228" priority="168" operator="between">
      <formula>16</formula>
      <formula>25</formula>
    </cfRule>
  </conditionalFormatting>
  <conditionalFormatting sqref="H44">
    <cfRule type="containsText" dxfId="227" priority="161" operator="containsText" text="nevýznamné/NP">
      <formula>NOT(ISERROR(SEARCH("nevýznamné/NP",H44)))</formula>
    </cfRule>
    <cfRule type="containsText" dxfId="226" priority="162" operator="containsText" text="tolerovateľné/NP">
      <formula>NOT(ISERROR(SEARCH("tolerovateľné/NP",H44)))</formula>
    </cfRule>
    <cfRule type="containsText" dxfId="225" priority="163" operator="containsText" text="významné/VP">
      <formula>NOT(ISERROR(SEARCH("významné/VP",H44)))</formula>
    </cfRule>
    <cfRule type="containsText" dxfId="224" priority="164" operator="containsText" text="netolerovateľné/VP">
      <formula>NOT(ISERROR(SEARCH("netolerovateľné/VP",H44)))</formula>
    </cfRule>
  </conditionalFormatting>
  <conditionalFormatting sqref="G37">
    <cfRule type="cellIs" dxfId="223" priority="157" operator="between">
      <formula>1</formula>
      <formula>3</formula>
    </cfRule>
    <cfRule type="cellIs" dxfId="222" priority="158" operator="between">
      <formula>4</formula>
      <formula>9</formula>
    </cfRule>
    <cfRule type="cellIs" dxfId="221" priority="159" operator="between">
      <formula>10</formula>
      <formula>15</formula>
    </cfRule>
    <cfRule type="cellIs" dxfId="220" priority="160" operator="between">
      <formula>16</formula>
      <formula>25</formula>
    </cfRule>
  </conditionalFormatting>
  <conditionalFormatting sqref="H37">
    <cfRule type="containsText" dxfId="219" priority="153" operator="containsText" text="nevýznamné/NP">
      <formula>NOT(ISERROR(SEARCH("nevýznamné/NP",H37)))</formula>
    </cfRule>
    <cfRule type="containsText" dxfId="218" priority="154" operator="containsText" text="tolerovateľné/NP">
      <formula>NOT(ISERROR(SEARCH("tolerovateľné/NP",H37)))</formula>
    </cfRule>
    <cfRule type="containsText" dxfId="217" priority="155" operator="containsText" text="významné/VP">
      <formula>NOT(ISERROR(SEARCH("významné/VP",H37)))</formula>
    </cfRule>
    <cfRule type="containsText" dxfId="216" priority="156" operator="containsText" text="netolerovateľné/VP">
      <formula>NOT(ISERROR(SEARCH("netolerovateľné/VP",H37)))</formula>
    </cfRule>
  </conditionalFormatting>
  <conditionalFormatting sqref="G38">
    <cfRule type="cellIs" dxfId="215" priority="149" operator="between">
      <formula>1</formula>
      <formula>3</formula>
    </cfRule>
    <cfRule type="cellIs" dxfId="214" priority="150" operator="between">
      <formula>4</formula>
      <formula>9</formula>
    </cfRule>
    <cfRule type="cellIs" dxfId="213" priority="151" operator="between">
      <formula>10</formula>
      <formula>15</formula>
    </cfRule>
    <cfRule type="cellIs" dxfId="212" priority="152" operator="between">
      <formula>16</formula>
      <formula>25</formula>
    </cfRule>
  </conditionalFormatting>
  <conditionalFormatting sqref="H38">
    <cfRule type="containsText" dxfId="211" priority="145" operator="containsText" text="nevýznamné/NP">
      <formula>NOT(ISERROR(SEARCH("nevýznamné/NP",H38)))</formula>
    </cfRule>
    <cfRule type="containsText" dxfId="210" priority="146" operator="containsText" text="tolerovateľné/NP">
      <formula>NOT(ISERROR(SEARCH("tolerovateľné/NP",H38)))</formula>
    </cfRule>
    <cfRule type="containsText" dxfId="209" priority="147" operator="containsText" text="významné/VP">
      <formula>NOT(ISERROR(SEARCH("významné/VP",H38)))</formula>
    </cfRule>
    <cfRule type="containsText" dxfId="208" priority="148" operator="containsText" text="netolerovateľné/VP">
      <formula>NOT(ISERROR(SEARCH("netolerovateľné/VP",H38)))</formula>
    </cfRule>
  </conditionalFormatting>
  <conditionalFormatting sqref="G41:G43">
    <cfRule type="cellIs" dxfId="207" priority="133" operator="between">
      <formula>1</formula>
      <formula>3</formula>
    </cfRule>
    <cfRule type="cellIs" dxfId="206" priority="134" operator="between">
      <formula>4</formula>
      <formula>9</formula>
    </cfRule>
    <cfRule type="cellIs" dxfId="205" priority="135" operator="between">
      <formula>10</formula>
      <formula>15</formula>
    </cfRule>
    <cfRule type="cellIs" dxfId="204" priority="136" operator="between">
      <formula>16</formula>
      <formula>25</formula>
    </cfRule>
  </conditionalFormatting>
  <conditionalFormatting sqref="H41:H43">
    <cfRule type="containsText" dxfId="203" priority="129" operator="containsText" text="nevýznamné/NP">
      <formula>NOT(ISERROR(SEARCH("nevýznamné/NP",H41)))</formula>
    </cfRule>
    <cfRule type="containsText" dxfId="202" priority="130" operator="containsText" text="tolerovateľné/NP">
      <formula>NOT(ISERROR(SEARCH("tolerovateľné/NP",H41)))</formula>
    </cfRule>
    <cfRule type="containsText" dxfId="201" priority="131" operator="containsText" text="významné/VP">
      <formula>NOT(ISERROR(SEARCH("významné/VP",H41)))</formula>
    </cfRule>
    <cfRule type="containsText" dxfId="200" priority="132" operator="containsText" text="netolerovateľné/VP">
      <formula>NOT(ISERROR(SEARCH("netolerovateľné/VP",H41)))</formula>
    </cfRule>
  </conditionalFormatting>
  <conditionalFormatting sqref="G40">
    <cfRule type="cellIs" dxfId="199" priority="141" operator="between">
      <formula>1</formula>
      <formula>3</formula>
    </cfRule>
    <cfRule type="cellIs" dxfId="198" priority="142" operator="between">
      <formula>4</formula>
      <formula>9</formula>
    </cfRule>
    <cfRule type="cellIs" dxfId="197" priority="143" operator="between">
      <formula>10</formula>
      <formula>15</formula>
    </cfRule>
    <cfRule type="cellIs" dxfId="196" priority="144" operator="between">
      <formula>16</formula>
      <formula>25</formula>
    </cfRule>
  </conditionalFormatting>
  <conditionalFormatting sqref="H40">
    <cfRule type="containsText" dxfId="195" priority="137" operator="containsText" text="nevýznamné/NP">
      <formula>NOT(ISERROR(SEARCH("nevýznamné/NP",H40)))</formula>
    </cfRule>
    <cfRule type="containsText" dxfId="194" priority="138" operator="containsText" text="tolerovateľné/NP">
      <formula>NOT(ISERROR(SEARCH("tolerovateľné/NP",H40)))</formula>
    </cfRule>
    <cfRule type="containsText" dxfId="193" priority="139" operator="containsText" text="významné/VP">
      <formula>NOT(ISERROR(SEARCH("významné/VP",H40)))</formula>
    </cfRule>
    <cfRule type="containsText" dxfId="192" priority="140" operator="containsText" text="netolerovateľné/VP">
      <formula>NOT(ISERROR(SEARCH("netolerovateľné/VP",H40)))</formula>
    </cfRule>
  </conditionalFormatting>
  <conditionalFormatting sqref="G50">
    <cfRule type="cellIs" dxfId="191" priority="117" operator="between">
      <formula>1</formula>
      <formula>3</formula>
    </cfRule>
    <cfRule type="cellIs" dxfId="190" priority="118" operator="between">
      <formula>4</formula>
      <formula>9</formula>
    </cfRule>
    <cfRule type="cellIs" dxfId="189" priority="119" operator="between">
      <formula>10</formula>
      <formula>15</formula>
    </cfRule>
    <cfRule type="cellIs" dxfId="188" priority="120" operator="between">
      <formula>16</formula>
      <formula>25</formula>
    </cfRule>
  </conditionalFormatting>
  <conditionalFormatting sqref="H50">
    <cfRule type="containsText" dxfId="187" priority="113" operator="containsText" text="nevýznamné/NP">
      <formula>NOT(ISERROR(SEARCH("nevýznamné/NP",H50)))</formula>
    </cfRule>
    <cfRule type="containsText" dxfId="186" priority="114" operator="containsText" text="tolerovateľné/NP">
      <formula>NOT(ISERROR(SEARCH("tolerovateľné/NP",H50)))</formula>
    </cfRule>
    <cfRule type="containsText" dxfId="185" priority="115" operator="containsText" text="významné/VP">
      <formula>NOT(ISERROR(SEARCH("významné/VP",H50)))</formula>
    </cfRule>
    <cfRule type="containsText" dxfId="184" priority="116" operator="containsText" text="netolerovateľné/VP">
      <formula>NOT(ISERROR(SEARCH("netolerovateľné/VP",H50)))</formula>
    </cfRule>
  </conditionalFormatting>
  <conditionalFormatting sqref="G49">
    <cfRule type="cellIs" dxfId="183" priority="125" operator="between">
      <formula>1</formula>
      <formula>3</formula>
    </cfRule>
    <cfRule type="cellIs" dxfId="182" priority="126" operator="between">
      <formula>4</formula>
      <formula>9</formula>
    </cfRule>
    <cfRule type="cellIs" dxfId="181" priority="127" operator="between">
      <formula>10</formula>
      <formula>15</formula>
    </cfRule>
    <cfRule type="cellIs" dxfId="180" priority="128" operator="between">
      <formula>16</formula>
      <formula>25</formula>
    </cfRule>
  </conditionalFormatting>
  <conditionalFormatting sqref="H49">
    <cfRule type="containsText" dxfId="179" priority="121" operator="containsText" text="nevýznamné/NP">
      <formula>NOT(ISERROR(SEARCH("nevýznamné/NP",H49)))</formula>
    </cfRule>
    <cfRule type="containsText" dxfId="178" priority="122" operator="containsText" text="tolerovateľné/NP">
      <formula>NOT(ISERROR(SEARCH("tolerovateľné/NP",H49)))</formula>
    </cfRule>
    <cfRule type="containsText" dxfId="177" priority="123" operator="containsText" text="významné/VP">
      <formula>NOT(ISERROR(SEARCH("významné/VP",H49)))</formula>
    </cfRule>
    <cfRule type="containsText" dxfId="176" priority="124" operator="containsText" text="netolerovateľné/VP">
      <formula>NOT(ISERROR(SEARCH("netolerovateľné/VP",H49)))</formula>
    </cfRule>
  </conditionalFormatting>
  <conditionalFormatting sqref="G51">
    <cfRule type="cellIs" dxfId="175" priority="109" operator="between">
      <formula>1</formula>
      <formula>3</formula>
    </cfRule>
    <cfRule type="cellIs" dxfId="174" priority="110" operator="between">
      <formula>4</formula>
      <formula>9</formula>
    </cfRule>
    <cfRule type="cellIs" dxfId="173" priority="111" operator="between">
      <formula>10</formula>
      <formula>15</formula>
    </cfRule>
    <cfRule type="cellIs" dxfId="172" priority="112" operator="between">
      <formula>16</formula>
      <formula>25</formula>
    </cfRule>
  </conditionalFormatting>
  <conditionalFormatting sqref="H51">
    <cfRule type="containsText" dxfId="171" priority="105" operator="containsText" text="nevýznamné/NP">
      <formula>NOT(ISERROR(SEARCH("nevýznamné/NP",H51)))</formula>
    </cfRule>
    <cfRule type="containsText" dxfId="170" priority="106" operator="containsText" text="tolerovateľné/NP">
      <formula>NOT(ISERROR(SEARCH("tolerovateľné/NP",H51)))</formula>
    </cfRule>
    <cfRule type="containsText" dxfId="169" priority="107" operator="containsText" text="významné/VP">
      <formula>NOT(ISERROR(SEARCH("významné/VP",H51)))</formula>
    </cfRule>
    <cfRule type="containsText" dxfId="168" priority="108" operator="containsText" text="netolerovateľné/VP">
      <formula>NOT(ISERROR(SEARCH("netolerovateľné/VP",H51)))</formula>
    </cfRule>
  </conditionalFormatting>
  <conditionalFormatting sqref="G52">
    <cfRule type="cellIs" dxfId="167" priority="101" operator="between">
      <formula>1</formula>
      <formula>3</formula>
    </cfRule>
    <cfRule type="cellIs" dxfId="166" priority="102" operator="between">
      <formula>4</formula>
      <formula>9</formula>
    </cfRule>
    <cfRule type="cellIs" dxfId="165" priority="103" operator="between">
      <formula>10</formula>
      <formula>15</formula>
    </cfRule>
    <cfRule type="cellIs" dxfId="164" priority="104" operator="between">
      <formula>16</formula>
      <formula>25</formula>
    </cfRule>
  </conditionalFormatting>
  <conditionalFormatting sqref="H52">
    <cfRule type="containsText" dxfId="163" priority="97" operator="containsText" text="nevýznamné/NP">
      <formula>NOT(ISERROR(SEARCH("nevýznamné/NP",H52)))</formula>
    </cfRule>
    <cfRule type="containsText" dxfId="162" priority="98" operator="containsText" text="tolerovateľné/NP">
      <formula>NOT(ISERROR(SEARCH("tolerovateľné/NP",H52)))</formula>
    </cfRule>
    <cfRule type="containsText" dxfId="161" priority="99" operator="containsText" text="významné/VP">
      <formula>NOT(ISERROR(SEARCH("významné/VP",H52)))</formula>
    </cfRule>
    <cfRule type="containsText" dxfId="160" priority="100" operator="containsText" text="netolerovateľné/VP">
      <formula>NOT(ISERROR(SEARCH("netolerovateľné/VP",H52)))</formula>
    </cfRule>
  </conditionalFormatting>
  <conditionalFormatting sqref="G39">
    <cfRule type="cellIs" dxfId="159" priority="93" operator="between">
      <formula>1</formula>
      <formula>3</formula>
    </cfRule>
    <cfRule type="cellIs" dxfId="158" priority="94" operator="between">
      <formula>4</formula>
      <formula>9</formula>
    </cfRule>
    <cfRule type="cellIs" dxfId="157" priority="95" operator="between">
      <formula>10</formula>
      <formula>15</formula>
    </cfRule>
    <cfRule type="cellIs" dxfId="156" priority="96" operator="between">
      <formula>16</formula>
      <formula>25</formula>
    </cfRule>
  </conditionalFormatting>
  <conditionalFormatting sqref="H39">
    <cfRule type="containsText" dxfId="155" priority="89" operator="containsText" text="nevýznamné/NP">
      <formula>NOT(ISERROR(SEARCH("nevýznamné/NP",H39)))</formula>
    </cfRule>
    <cfRule type="containsText" dxfId="154" priority="90" operator="containsText" text="tolerovateľné/NP">
      <formula>NOT(ISERROR(SEARCH("tolerovateľné/NP",H39)))</formula>
    </cfRule>
    <cfRule type="containsText" dxfId="153" priority="91" operator="containsText" text="významné/VP">
      <formula>NOT(ISERROR(SEARCH("významné/VP",H39)))</formula>
    </cfRule>
    <cfRule type="containsText" dxfId="152" priority="92" operator="containsText" text="netolerovateľné/VP">
      <formula>NOT(ISERROR(SEARCH("netolerovateľné/VP",H39)))</formula>
    </cfRule>
  </conditionalFormatting>
  <conditionalFormatting sqref="G12">
    <cfRule type="cellIs" dxfId="151" priority="85" operator="between">
      <formula>1</formula>
      <formula>3</formula>
    </cfRule>
    <cfRule type="cellIs" dxfId="150" priority="86" operator="between">
      <formula>4</formula>
      <formula>9</formula>
    </cfRule>
    <cfRule type="cellIs" dxfId="149" priority="87" operator="between">
      <formula>10</formula>
      <formula>15</formula>
    </cfRule>
    <cfRule type="cellIs" dxfId="148" priority="88" operator="between">
      <formula>16</formula>
      <formula>25</formula>
    </cfRule>
  </conditionalFormatting>
  <conditionalFormatting sqref="H12">
    <cfRule type="containsText" dxfId="147" priority="81" operator="containsText" text="nevýznamné/NP">
      <formula>NOT(ISERROR(SEARCH("nevýznamné/NP",H12)))</formula>
    </cfRule>
    <cfRule type="containsText" dxfId="146" priority="82" operator="containsText" text="tolerovateľné/NP">
      <formula>NOT(ISERROR(SEARCH("tolerovateľné/NP",H12)))</formula>
    </cfRule>
    <cfRule type="containsText" dxfId="145" priority="83" operator="containsText" text="významné/VP">
      <formula>NOT(ISERROR(SEARCH("významné/VP",H12)))</formula>
    </cfRule>
    <cfRule type="containsText" dxfId="144" priority="84" operator="containsText" text="netolerovateľné/VP">
      <formula>NOT(ISERROR(SEARCH("netolerovateľné/VP",H12)))</formula>
    </cfRule>
  </conditionalFormatting>
  <conditionalFormatting sqref="G11">
    <cfRule type="cellIs" dxfId="143" priority="77" operator="between">
      <formula>1</formula>
      <formula>3</formula>
    </cfRule>
    <cfRule type="cellIs" dxfId="142" priority="78" operator="between">
      <formula>4</formula>
      <formula>9</formula>
    </cfRule>
    <cfRule type="cellIs" dxfId="141" priority="79" operator="between">
      <formula>10</formula>
      <formula>15</formula>
    </cfRule>
    <cfRule type="cellIs" dxfId="140" priority="80" operator="between">
      <formula>16</formula>
      <formula>25</formula>
    </cfRule>
  </conditionalFormatting>
  <conditionalFormatting sqref="H11">
    <cfRule type="containsText" dxfId="139" priority="73" operator="containsText" text="nevýznamné/NP">
      <formula>NOT(ISERROR(SEARCH("nevýznamné/NP",H11)))</formula>
    </cfRule>
    <cfRule type="containsText" dxfId="138" priority="74" operator="containsText" text="tolerovateľné/NP">
      <formula>NOT(ISERROR(SEARCH("tolerovateľné/NP",H11)))</formula>
    </cfRule>
    <cfRule type="containsText" dxfId="137" priority="75" operator="containsText" text="významné/VP">
      <formula>NOT(ISERROR(SEARCH("významné/VP",H11)))</formula>
    </cfRule>
    <cfRule type="containsText" dxfId="136" priority="76" operator="containsText" text="netolerovateľné/VP">
      <formula>NOT(ISERROR(SEARCH("netolerovateľné/VP",H11)))</formula>
    </cfRule>
  </conditionalFormatting>
  <conditionalFormatting sqref="G30">
    <cfRule type="cellIs" dxfId="135" priority="69" operator="between">
      <formula>1</formula>
      <formula>3</formula>
    </cfRule>
    <cfRule type="cellIs" dxfId="134" priority="70" operator="between">
      <formula>4</formula>
      <formula>9</formula>
    </cfRule>
    <cfRule type="cellIs" dxfId="133" priority="71" operator="between">
      <formula>10</formula>
      <formula>15</formula>
    </cfRule>
    <cfRule type="cellIs" dxfId="132" priority="72" operator="between">
      <formula>16</formula>
      <formula>25</formula>
    </cfRule>
  </conditionalFormatting>
  <conditionalFormatting sqref="H30">
    <cfRule type="containsText" dxfId="131" priority="65" operator="containsText" text="nevýznamné/NP">
      <formula>NOT(ISERROR(SEARCH("nevýznamné/NP",H30)))</formula>
    </cfRule>
    <cfRule type="containsText" dxfId="130" priority="66" operator="containsText" text="tolerovateľné/NP">
      <formula>NOT(ISERROR(SEARCH("tolerovateľné/NP",H30)))</formula>
    </cfRule>
    <cfRule type="containsText" dxfId="129" priority="67" operator="containsText" text="významné/VP">
      <formula>NOT(ISERROR(SEARCH("významné/VP",H30)))</formula>
    </cfRule>
    <cfRule type="containsText" dxfId="128" priority="68" operator="containsText" text="netolerovateľné/VP">
      <formula>NOT(ISERROR(SEARCH("netolerovateľné/VP",H30)))</formula>
    </cfRule>
  </conditionalFormatting>
  <conditionalFormatting sqref="G31">
    <cfRule type="cellIs" dxfId="127" priority="61" operator="between">
      <formula>1</formula>
      <formula>3</formula>
    </cfRule>
    <cfRule type="cellIs" dxfId="126" priority="62" operator="between">
      <formula>4</formula>
      <formula>9</formula>
    </cfRule>
    <cfRule type="cellIs" dxfId="125" priority="63" operator="between">
      <formula>10</formula>
      <formula>15</formula>
    </cfRule>
    <cfRule type="cellIs" dxfId="124" priority="64" operator="between">
      <formula>16</formula>
      <formula>25</formula>
    </cfRule>
  </conditionalFormatting>
  <conditionalFormatting sqref="H31">
    <cfRule type="containsText" dxfId="123" priority="57" operator="containsText" text="nevýznamné/NP">
      <formula>NOT(ISERROR(SEARCH("nevýznamné/NP",H31)))</formula>
    </cfRule>
    <cfRule type="containsText" dxfId="122" priority="58" operator="containsText" text="tolerovateľné/NP">
      <formula>NOT(ISERROR(SEARCH("tolerovateľné/NP",H31)))</formula>
    </cfRule>
    <cfRule type="containsText" dxfId="121" priority="59" operator="containsText" text="významné/VP">
      <formula>NOT(ISERROR(SEARCH("významné/VP",H31)))</formula>
    </cfRule>
    <cfRule type="containsText" dxfId="120" priority="60" operator="containsText" text="netolerovateľné/VP">
      <formula>NOT(ISERROR(SEARCH("netolerovateľné/VP",H31)))</formula>
    </cfRule>
  </conditionalFormatting>
  <conditionalFormatting sqref="G29">
    <cfRule type="cellIs" dxfId="119" priority="53" operator="between">
      <formula>1</formula>
      <formula>3</formula>
    </cfRule>
    <cfRule type="cellIs" dxfId="118" priority="54" operator="between">
      <formula>4</formula>
      <formula>9</formula>
    </cfRule>
    <cfRule type="cellIs" dxfId="117" priority="55" operator="between">
      <formula>10</formula>
      <formula>15</formula>
    </cfRule>
    <cfRule type="cellIs" dxfId="116" priority="56" operator="between">
      <formula>16</formula>
      <formula>25</formula>
    </cfRule>
  </conditionalFormatting>
  <conditionalFormatting sqref="H29">
    <cfRule type="containsText" dxfId="115" priority="49" operator="containsText" text="nevýznamné/NP">
      <formula>NOT(ISERROR(SEARCH("nevýznamné/NP",H29)))</formula>
    </cfRule>
    <cfRule type="containsText" dxfId="114" priority="50" operator="containsText" text="tolerovateľné/NP">
      <formula>NOT(ISERROR(SEARCH("tolerovateľné/NP",H29)))</formula>
    </cfRule>
    <cfRule type="containsText" dxfId="113" priority="51" operator="containsText" text="významné/VP">
      <formula>NOT(ISERROR(SEARCH("významné/VP",H29)))</formula>
    </cfRule>
    <cfRule type="containsText" dxfId="112" priority="52" operator="containsText" text="netolerovateľné/VP">
      <formula>NOT(ISERROR(SEARCH("netolerovateľné/VP",H29)))</formula>
    </cfRule>
  </conditionalFormatting>
  <conditionalFormatting sqref="G14">
    <cfRule type="cellIs" dxfId="111" priority="45" operator="between">
      <formula>1</formula>
      <formula>3</formula>
    </cfRule>
    <cfRule type="cellIs" dxfId="110" priority="46" operator="between">
      <formula>4</formula>
      <formula>9</formula>
    </cfRule>
    <cfRule type="cellIs" dxfId="109" priority="47" operator="between">
      <formula>10</formula>
      <formula>15</formula>
    </cfRule>
    <cfRule type="cellIs" dxfId="108" priority="48" operator="between">
      <formula>16</formula>
      <formula>25</formula>
    </cfRule>
  </conditionalFormatting>
  <conditionalFormatting sqref="H14">
    <cfRule type="containsText" dxfId="107" priority="41" operator="containsText" text="nevýznamné/NP">
      <formula>NOT(ISERROR(SEARCH("nevýznamné/NP",H14)))</formula>
    </cfRule>
    <cfRule type="containsText" dxfId="106" priority="42" operator="containsText" text="tolerovateľné/NP">
      <formula>NOT(ISERROR(SEARCH("tolerovateľné/NP",H14)))</formula>
    </cfRule>
    <cfRule type="containsText" dxfId="105" priority="43" operator="containsText" text="významné/VP">
      <formula>NOT(ISERROR(SEARCH("významné/VP",H14)))</formula>
    </cfRule>
    <cfRule type="containsText" dxfId="104" priority="44" operator="containsText" text="netolerovateľné/VP">
      <formula>NOT(ISERROR(SEARCH("netolerovateľné/VP",H14)))</formula>
    </cfRule>
  </conditionalFormatting>
  <conditionalFormatting sqref="G15">
    <cfRule type="cellIs" dxfId="103" priority="37" operator="between">
      <formula>1</formula>
      <formula>3</formula>
    </cfRule>
    <cfRule type="cellIs" dxfId="102" priority="38" operator="between">
      <formula>4</formula>
      <formula>9</formula>
    </cfRule>
    <cfRule type="cellIs" dxfId="101" priority="39" operator="between">
      <formula>10</formula>
      <formula>15</formula>
    </cfRule>
    <cfRule type="cellIs" dxfId="100" priority="40" operator="between">
      <formula>16</formula>
      <formula>25</formula>
    </cfRule>
  </conditionalFormatting>
  <conditionalFormatting sqref="H15">
    <cfRule type="containsText" dxfId="99" priority="33" operator="containsText" text="nevýznamné/NP">
      <formula>NOT(ISERROR(SEARCH("nevýznamné/NP",H15)))</formula>
    </cfRule>
    <cfRule type="containsText" dxfId="98" priority="34" operator="containsText" text="tolerovateľné/NP">
      <formula>NOT(ISERROR(SEARCH("tolerovateľné/NP",H15)))</formula>
    </cfRule>
    <cfRule type="containsText" dxfId="97" priority="35" operator="containsText" text="významné/VP">
      <formula>NOT(ISERROR(SEARCH("významné/VP",H15)))</formula>
    </cfRule>
    <cfRule type="containsText" dxfId="96" priority="36" operator="containsText" text="netolerovateľné/VP">
      <formula>NOT(ISERROR(SEARCH("netolerovateľné/VP",H15)))</formula>
    </cfRule>
  </conditionalFormatting>
  <conditionalFormatting sqref="G22 G17:G20">
    <cfRule type="cellIs" dxfId="95" priority="309" operator="between">
      <formula>1</formula>
      <formula>3</formula>
    </cfRule>
    <cfRule type="cellIs" dxfId="94" priority="310" operator="between">
      <formula>4</formula>
      <formula>9</formula>
    </cfRule>
    <cfRule type="cellIs" dxfId="93" priority="311" operator="between">
      <formula>10</formula>
      <formula>15</formula>
    </cfRule>
    <cfRule type="cellIs" dxfId="92" priority="312" operator="between">
      <formula>16</formula>
      <formula>25</formula>
    </cfRule>
  </conditionalFormatting>
  <conditionalFormatting sqref="H22 H17:H20">
    <cfRule type="containsText" dxfId="91" priority="305" operator="containsText" text="nevýznamné/NP">
      <formula>NOT(ISERROR(SEARCH("nevýznamné/NP",H17)))</formula>
    </cfRule>
    <cfRule type="containsText" dxfId="90" priority="306" operator="containsText" text="tolerovateľné/NP">
      <formula>NOT(ISERROR(SEARCH("tolerovateľné/NP",H17)))</formula>
    </cfRule>
    <cfRule type="containsText" dxfId="89" priority="307" operator="containsText" text="významné/VP">
      <formula>NOT(ISERROR(SEARCH("významné/VP",H17)))</formula>
    </cfRule>
    <cfRule type="containsText" dxfId="88" priority="308" operator="containsText" text="netolerovateľné/VP">
      <formula>NOT(ISERROR(SEARCH("netolerovateľné/VP",H17)))</formula>
    </cfRule>
  </conditionalFormatting>
  <conditionalFormatting sqref="G9">
    <cfRule type="cellIs" dxfId="87" priority="301" operator="between">
      <formula>1</formula>
      <formula>3</formula>
    </cfRule>
    <cfRule type="cellIs" dxfId="86" priority="302" operator="between">
      <formula>4</formula>
      <formula>9</formula>
    </cfRule>
    <cfRule type="cellIs" dxfId="85" priority="303" operator="between">
      <formula>10</formula>
      <formula>15</formula>
    </cfRule>
    <cfRule type="cellIs" dxfId="84" priority="304" operator="between">
      <formula>16</formula>
      <formula>25</formula>
    </cfRule>
  </conditionalFormatting>
  <conditionalFormatting sqref="H9">
    <cfRule type="containsText" dxfId="83" priority="297" operator="containsText" text="nevýznamné/NP">
      <formula>NOT(ISERROR(SEARCH("nevýznamné/NP",H9)))</formula>
    </cfRule>
    <cfRule type="containsText" dxfId="82" priority="298" operator="containsText" text="tolerovateľné/NP">
      <formula>NOT(ISERROR(SEARCH("tolerovateľné/NP",H9)))</formula>
    </cfRule>
    <cfRule type="containsText" dxfId="81" priority="299" operator="containsText" text="významné/VP">
      <formula>NOT(ISERROR(SEARCH("významné/VP",H9)))</formula>
    </cfRule>
    <cfRule type="containsText" dxfId="80" priority="300" operator="containsText" text="netolerovateľné/VP">
      <formula>NOT(ISERROR(SEARCH("netolerovateľné/VP",H9)))</formula>
    </cfRule>
  </conditionalFormatting>
  <conditionalFormatting sqref="G10">
    <cfRule type="cellIs" dxfId="79" priority="293" operator="between">
      <formula>1</formula>
      <formula>3</formula>
    </cfRule>
    <cfRule type="cellIs" dxfId="78" priority="294" operator="between">
      <formula>4</formula>
      <formula>9</formula>
    </cfRule>
    <cfRule type="cellIs" dxfId="77" priority="295" operator="between">
      <formula>10</formula>
      <formula>15</formula>
    </cfRule>
    <cfRule type="cellIs" dxfId="76" priority="296" operator="between">
      <formula>16</formula>
      <formula>25</formula>
    </cfRule>
  </conditionalFormatting>
  <conditionalFormatting sqref="H10">
    <cfRule type="containsText" dxfId="75" priority="289" operator="containsText" text="nevýznamné/NP">
      <formula>NOT(ISERROR(SEARCH("nevýznamné/NP",H10)))</formula>
    </cfRule>
    <cfRule type="containsText" dxfId="74" priority="290" operator="containsText" text="tolerovateľné/NP">
      <formula>NOT(ISERROR(SEARCH("tolerovateľné/NP",H10)))</formula>
    </cfRule>
    <cfRule type="containsText" dxfId="73" priority="291" operator="containsText" text="významné/VP">
      <formula>NOT(ISERROR(SEARCH("významné/VP",H10)))</formula>
    </cfRule>
    <cfRule type="containsText" dxfId="72" priority="292" operator="containsText" text="netolerovateľné/VP">
      <formula>NOT(ISERROR(SEARCH("netolerovateľné/VP",H10)))</formula>
    </cfRule>
  </conditionalFormatting>
  <conditionalFormatting sqref="G34">
    <cfRule type="cellIs" dxfId="71" priority="261" operator="between">
      <formula>1</formula>
      <formula>3</formula>
    </cfRule>
    <cfRule type="cellIs" dxfId="70" priority="262" operator="between">
      <formula>4</formula>
      <formula>9</formula>
    </cfRule>
    <cfRule type="cellIs" dxfId="69" priority="263" operator="between">
      <formula>10</formula>
      <formula>15</formula>
    </cfRule>
    <cfRule type="cellIs" dxfId="68" priority="264" operator="between">
      <formula>16</formula>
      <formula>25</formula>
    </cfRule>
  </conditionalFormatting>
  <conditionalFormatting sqref="H34">
    <cfRule type="containsText" dxfId="67" priority="257" operator="containsText" text="nevýznamné/NP">
      <formula>NOT(ISERROR(SEARCH("nevýznamné/NP",H34)))</formula>
    </cfRule>
    <cfRule type="containsText" dxfId="66" priority="258" operator="containsText" text="tolerovateľné/NP">
      <formula>NOT(ISERROR(SEARCH("tolerovateľné/NP",H34)))</formula>
    </cfRule>
    <cfRule type="containsText" dxfId="65" priority="259" operator="containsText" text="významné/VP">
      <formula>NOT(ISERROR(SEARCH("významné/VP",H34)))</formula>
    </cfRule>
    <cfRule type="containsText" dxfId="64" priority="260" operator="containsText" text="netolerovateľné/VP">
      <formula>NOT(ISERROR(SEARCH("netolerovateľné/VP",H34)))</formula>
    </cfRule>
  </conditionalFormatting>
  <conditionalFormatting sqref="G13 G16">
    <cfRule type="cellIs" dxfId="63" priority="285" operator="between">
      <formula>1</formula>
      <formula>3</formula>
    </cfRule>
    <cfRule type="cellIs" dxfId="62" priority="286" operator="between">
      <formula>4</formula>
      <formula>9</formula>
    </cfRule>
    <cfRule type="cellIs" dxfId="61" priority="287" operator="between">
      <formula>10</formula>
      <formula>15</formula>
    </cfRule>
    <cfRule type="cellIs" dxfId="60" priority="288" operator="between">
      <formula>16</formula>
      <formula>25</formula>
    </cfRule>
  </conditionalFormatting>
  <conditionalFormatting sqref="H13 H16">
    <cfRule type="containsText" dxfId="59" priority="281" operator="containsText" text="nevýznamné/NP">
      <formula>NOT(ISERROR(SEARCH("nevýznamné/NP",H13)))</formula>
    </cfRule>
    <cfRule type="containsText" dxfId="58" priority="282" operator="containsText" text="tolerovateľné/NP">
      <formula>NOT(ISERROR(SEARCH("tolerovateľné/NP",H13)))</formula>
    </cfRule>
    <cfRule type="containsText" dxfId="57" priority="283" operator="containsText" text="významné/VP">
      <formula>NOT(ISERROR(SEARCH("významné/VP",H13)))</formula>
    </cfRule>
    <cfRule type="containsText" dxfId="56" priority="284" operator="containsText" text="netolerovateľné/VP">
      <formula>NOT(ISERROR(SEARCH("netolerovateľné/VP",H13)))</formula>
    </cfRule>
  </conditionalFormatting>
  <conditionalFormatting sqref="G35:G36">
    <cfRule type="cellIs" dxfId="55" priority="253" operator="between">
      <formula>1</formula>
      <formula>3</formula>
    </cfRule>
    <cfRule type="cellIs" dxfId="54" priority="254" operator="between">
      <formula>4</formula>
      <formula>9</formula>
    </cfRule>
    <cfRule type="cellIs" dxfId="53" priority="255" operator="between">
      <formula>10</formula>
      <formula>15</formula>
    </cfRule>
    <cfRule type="cellIs" dxfId="52" priority="256" operator="between">
      <formula>16</formula>
      <formula>25</formula>
    </cfRule>
  </conditionalFormatting>
  <conditionalFormatting sqref="H35:H36">
    <cfRule type="containsText" dxfId="51" priority="249" operator="containsText" text="nevýznamné/NP">
      <formula>NOT(ISERROR(SEARCH("nevýznamné/NP",H35)))</formula>
    </cfRule>
    <cfRule type="containsText" dxfId="50" priority="250" operator="containsText" text="tolerovateľné/NP">
      <formula>NOT(ISERROR(SEARCH("tolerovateľné/NP",H35)))</formula>
    </cfRule>
    <cfRule type="containsText" dxfId="49" priority="251" operator="containsText" text="významné/VP">
      <formula>NOT(ISERROR(SEARCH("významné/VP",H35)))</formula>
    </cfRule>
    <cfRule type="containsText" dxfId="48" priority="252" operator="containsText" text="netolerovateľné/VP">
      <formula>NOT(ISERROR(SEARCH("netolerovateľné/VP",H35)))</formula>
    </cfRule>
  </conditionalFormatting>
  <conditionalFormatting sqref="G32">
    <cfRule type="cellIs" dxfId="47" priority="277" operator="between">
      <formula>1</formula>
      <formula>3</formula>
    </cfRule>
    <cfRule type="cellIs" dxfId="46" priority="278" operator="between">
      <formula>4</formula>
      <formula>9</formula>
    </cfRule>
    <cfRule type="cellIs" dxfId="45" priority="279" operator="between">
      <formula>10</formula>
      <formula>15</formula>
    </cfRule>
    <cfRule type="cellIs" dxfId="44" priority="280" operator="between">
      <formula>16</formula>
      <formula>25</formula>
    </cfRule>
  </conditionalFormatting>
  <conditionalFormatting sqref="H32">
    <cfRule type="containsText" dxfId="43" priority="273" operator="containsText" text="nevýznamné/NP">
      <formula>NOT(ISERROR(SEARCH("nevýznamné/NP",H32)))</formula>
    </cfRule>
    <cfRule type="containsText" dxfId="42" priority="274" operator="containsText" text="tolerovateľné/NP">
      <formula>NOT(ISERROR(SEARCH("tolerovateľné/NP",H32)))</formula>
    </cfRule>
    <cfRule type="containsText" dxfId="41" priority="275" operator="containsText" text="významné/VP">
      <formula>NOT(ISERROR(SEARCH("významné/VP",H32)))</formula>
    </cfRule>
    <cfRule type="containsText" dxfId="40" priority="276" operator="containsText" text="netolerovateľné/VP">
      <formula>NOT(ISERROR(SEARCH("netolerovateľné/VP",H32)))</formula>
    </cfRule>
  </conditionalFormatting>
  <conditionalFormatting sqref="G33">
    <cfRule type="cellIs" dxfId="39" priority="269" operator="between">
      <formula>1</formula>
      <formula>3</formula>
    </cfRule>
    <cfRule type="cellIs" dxfId="38" priority="270" operator="between">
      <formula>4</formula>
      <formula>9</formula>
    </cfRule>
    <cfRule type="cellIs" dxfId="37" priority="271" operator="between">
      <formula>10</formula>
      <formula>15</formula>
    </cfRule>
    <cfRule type="cellIs" dxfId="36" priority="272" operator="between">
      <formula>16</formula>
      <formula>25</formula>
    </cfRule>
  </conditionalFormatting>
  <conditionalFormatting sqref="H33">
    <cfRule type="containsText" dxfId="35" priority="265" operator="containsText" text="nevýznamné/NP">
      <formula>NOT(ISERROR(SEARCH("nevýznamné/NP",H33)))</formula>
    </cfRule>
    <cfRule type="containsText" dxfId="34" priority="266" operator="containsText" text="tolerovateľné/NP">
      <formula>NOT(ISERROR(SEARCH("tolerovateľné/NP",H33)))</formula>
    </cfRule>
    <cfRule type="containsText" dxfId="33" priority="267" operator="containsText" text="významné/VP">
      <formula>NOT(ISERROR(SEARCH("významné/VP",H33)))</formula>
    </cfRule>
    <cfRule type="containsText" dxfId="32" priority="268" operator="containsText" text="netolerovateľné/VP">
      <formula>NOT(ISERROR(SEARCH("netolerovateľné/VP",H33)))</formula>
    </cfRule>
  </conditionalFormatting>
  <conditionalFormatting sqref="G53">
    <cfRule type="cellIs" dxfId="31" priority="29" operator="between">
      <formula>1</formula>
      <formula>3</formula>
    </cfRule>
    <cfRule type="cellIs" dxfId="30" priority="30" operator="between">
      <formula>4</formula>
      <formula>9</formula>
    </cfRule>
    <cfRule type="cellIs" dxfId="29" priority="31" operator="between">
      <formula>10</formula>
      <formula>15</formula>
    </cfRule>
    <cfRule type="cellIs" dxfId="28" priority="32" operator="between">
      <formula>16</formula>
      <formula>25</formula>
    </cfRule>
  </conditionalFormatting>
  <conditionalFormatting sqref="H53">
    <cfRule type="containsText" dxfId="27" priority="25" operator="containsText" text="nevýznamné/NP">
      <formula>NOT(ISERROR(SEARCH("nevýznamné/NP",H53)))</formula>
    </cfRule>
    <cfRule type="containsText" dxfId="26" priority="26" operator="containsText" text="tolerovateľné/NP">
      <formula>NOT(ISERROR(SEARCH("tolerovateľné/NP",H53)))</formula>
    </cfRule>
    <cfRule type="containsText" dxfId="25" priority="27" operator="containsText" text="významné/VP">
      <formula>NOT(ISERROR(SEARCH("významné/VP",H53)))</formula>
    </cfRule>
    <cfRule type="containsText" dxfId="24" priority="28" operator="containsText" text="netolerovateľné/VP">
      <formula>NOT(ISERROR(SEARCH("netolerovateľné/VP",H53)))</formula>
    </cfRule>
  </conditionalFormatting>
  <conditionalFormatting sqref="G54">
    <cfRule type="cellIs" dxfId="23" priority="21" operator="between">
      <formula>1</formula>
      <formula>3</formula>
    </cfRule>
    <cfRule type="cellIs" dxfId="22" priority="22" operator="between">
      <formula>4</formula>
      <formula>9</formula>
    </cfRule>
    <cfRule type="cellIs" dxfId="21" priority="23" operator="between">
      <formula>10</formula>
      <formula>15</formula>
    </cfRule>
    <cfRule type="cellIs" dxfId="20" priority="24" operator="between">
      <formula>16</formula>
      <formula>25</formula>
    </cfRule>
  </conditionalFormatting>
  <conditionalFormatting sqref="H54">
    <cfRule type="containsText" dxfId="19" priority="17" operator="containsText" text="nevýznamné/NP">
      <formula>NOT(ISERROR(SEARCH("nevýznamné/NP",H54)))</formula>
    </cfRule>
    <cfRule type="containsText" dxfId="18" priority="18" operator="containsText" text="tolerovateľné/NP">
      <formula>NOT(ISERROR(SEARCH("tolerovateľné/NP",H54)))</formula>
    </cfRule>
    <cfRule type="containsText" dxfId="17" priority="19" operator="containsText" text="významné/VP">
      <formula>NOT(ISERROR(SEARCH("významné/VP",H54)))</formula>
    </cfRule>
    <cfRule type="containsText" dxfId="16" priority="20" operator="containsText" text="netolerovateľné/VP">
      <formula>NOT(ISERROR(SEARCH("netolerovateľné/VP",H54)))</formula>
    </cfRule>
  </conditionalFormatting>
  <conditionalFormatting sqref="G55">
    <cfRule type="cellIs" dxfId="15" priority="13" operator="between">
      <formula>1</formula>
      <formula>3</formula>
    </cfRule>
    <cfRule type="cellIs" dxfId="14" priority="14" operator="between">
      <formula>4</formula>
      <formula>9</formula>
    </cfRule>
    <cfRule type="cellIs" dxfId="13" priority="15" operator="between">
      <formula>10</formula>
      <formula>15</formula>
    </cfRule>
    <cfRule type="cellIs" dxfId="12" priority="16" operator="between">
      <formula>16</formula>
      <formula>25</formula>
    </cfRule>
  </conditionalFormatting>
  <conditionalFormatting sqref="H55">
    <cfRule type="containsText" dxfId="11" priority="9" operator="containsText" text="nevýznamné/NP">
      <formula>NOT(ISERROR(SEARCH("nevýznamné/NP",H55)))</formula>
    </cfRule>
    <cfRule type="containsText" dxfId="10" priority="10" operator="containsText" text="tolerovateľné/NP">
      <formula>NOT(ISERROR(SEARCH("tolerovateľné/NP",H55)))</formula>
    </cfRule>
    <cfRule type="containsText" dxfId="9" priority="11" operator="containsText" text="významné/VP">
      <formula>NOT(ISERROR(SEARCH("významné/VP",H55)))</formula>
    </cfRule>
    <cfRule type="containsText" dxfId="8" priority="12" operator="containsText" text="netolerovateľné/VP">
      <formula>NOT(ISERROR(SEARCH("netolerovateľné/VP",H55)))</formula>
    </cfRule>
  </conditionalFormatting>
  <conditionalFormatting sqref="G56">
    <cfRule type="cellIs" dxfId="7" priority="5" operator="between">
      <formula>1</formula>
      <formula>3</formula>
    </cfRule>
    <cfRule type="cellIs" dxfId="6" priority="6" operator="between">
      <formula>4</formula>
      <formula>9</formula>
    </cfRule>
    <cfRule type="cellIs" dxfId="5" priority="7" operator="between">
      <formula>10</formula>
      <formula>15</formula>
    </cfRule>
    <cfRule type="cellIs" dxfId="4" priority="8" operator="between">
      <formula>16</formula>
      <formula>25</formula>
    </cfRule>
  </conditionalFormatting>
  <conditionalFormatting sqref="H56">
    <cfRule type="containsText" dxfId="3" priority="1" operator="containsText" text="nevýznamné/NP">
      <formula>NOT(ISERROR(SEARCH("nevýznamné/NP",H56)))</formula>
    </cfRule>
    <cfRule type="containsText" dxfId="2" priority="2" operator="containsText" text="tolerovateľné/NP">
      <formula>NOT(ISERROR(SEARCH("tolerovateľné/NP",H56)))</formula>
    </cfRule>
    <cfRule type="containsText" dxfId="1" priority="3" operator="containsText" text="významné/VP">
      <formula>NOT(ISERROR(SEARCH("významné/VP",H56)))</formula>
    </cfRule>
    <cfRule type="containsText" dxfId="0" priority="4" operator="containsText" text="netolerovateľné/VP">
      <formula>NOT(ISERROR(SEARCH("netolerovateľné/VP",H56)))</formula>
    </cfRule>
  </conditionalFormatting>
  <dataValidations count="1">
    <dataValidation type="list" allowBlank="1" showInputMessage="1" showErrorMessage="1" errorTitle="Pozor" error="Vybrať zo zoznamu" sqref="A22:A24 A36">
      <formula1>$A$58:$A$73</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
  <sheetViews>
    <sheetView topLeftCell="A22" workbookViewId="0">
      <selection activeCell="C12" sqref="C12"/>
    </sheetView>
  </sheetViews>
  <sheetFormatPr defaultRowHeight="15" x14ac:dyDescent="0.25"/>
  <cols>
    <col min="1" max="1" width="8.42578125" customWidth="1"/>
    <col min="2" max="2" width="21" customWidth="1"/>
    <col min="3" max="3" width="71.42578125" customWidth="1"/>
    <col min="4" max="4" width="40.28515625" customWidth="1"/>
    <col min="5" max="5" width="15.28515625" customWidth="1"/>
    <col min="6" max="6" width="10.42578125" customWidth="1"/>
    <col min="14" max="14" width="9.42578125" customWidth="1"/>
    <col min="17" max="17" width="18.28515625" customWidth="1"/>
  </cols>
  <sheetData>
    <row r="1" spans="1:17" ht="21.75" thickBot="1" x14ac:dyDescent="0.4">
      <c r="C1" s="509" t="s">
        <v>628</v>
      </c>
      <c r="E1" s="509" t="s">
        <v>629</v>
      </c>
      <c r="L1" s="510"/>
      <c r="M1" s="511"/>
      <c r="N1" s="511"/>
      <c r="O1" s="511"/>
      <c r="P1" s="511"/>
      <c r="Q1" s="511"/>
    </row>
    <row r="2" spans="1:17" ht="27" thickBot="1" x14ac:dyDescent="0.3">
      <c r="E2" s="512" t="s">
        <v>630</v>
      </c>
      <c r="F2" s="513">
        <v>1</v>
      </c>
      <c r="G2" s="513">
        <v>2</v>
      </c>
      <c r="H2" s="513">
        <v>3</v>
      </c>
      <c r="I2" s="513">
        <v>4</v>
      </c>
      <c r="J2" s="514">
        <v>5</v>
      </c>
      <c r="L2" s="515"/>
      <c r="M2" s="515"/>
      <c r="N2" s="515"/>
      <c r="O2" s="515"/>
      <c r="P2" s="515"/>
      <c r="Q2" s="511"/>
    </row>
    <row r="3" spans="1:17" ht="15.75" thickBot="1" x14ac:dyDescent="0.3">
      <c r="E3" s="512" t="s">
        <v>466</v>
      </c>
      <c r="F3" s="516"/>
      <c r="G3" s="516"/>
      <c r="H3" s="516"/>
      <c r="I3" s="516"/>
      <c r="J3" s="514"/>
      <c r="L3" s="515"/>
      <c r="M3" s="515"/>
      <c r="N3" s="515"/>
      <c r="O3" s="515"/>
      <c r="P3" s="515"/>
      <c r="Q3" s="511"/>
    </row>
    <row r="4" spans="1:17" ht="21.75" thickBot="1" x14ac:dyDescent="0.3">
      <c r="A4" s="517" t="s">
        <v>631</v>
      </c>
      <c r="B4" s="518" t="s">
        <v>673</v>
      </c>
      <c r="C4" s="519" t="s">
        <v>632</v>
      </c>
      <c r="E4" s="520">
        <v>5</v>
      </c>
      <c r="F4" s="521">
        <v>5</v>
      </c>
      <c r="G4" s="522">
        <v>10</v>
      </c>
      <c r="H4" s="522">
        <v>15</v>
      </c>
      <c r="I4" s="523">
        <v>20</v>
      </c>
      <c r="J4" s="524">
        <v>25</v>
      </c>
      <c r="L4" s="525"/>
      <c r="M4" s="525"/>
      <c r="N4" s="526"/>
      <c r="O4" s="526"/>
      <c r="P4" s="526"/>
      <c r="Q4" s="511"/>
    </row>
    <row r="5" spans="1:17" ht="45.75" thickBot="1" x14ac:dyDescent="0.3">
      <c r="A5" s="527">
        <v>1</v>
      </c>
      <c r="B5" s="528" t="s">
        <v>633</v>
      </c>
      <c r="C5" s="529" t="s">
        <v>634</v>
      </c>
      <c r="E5" s="520">
        <v>4</v>
      </c>
      <c r="F5" s="521">
        <v>4</v>
      </c>
      <c r="G5" s="521">
        <v>8</v>
      </c>
      <c r="H5" s="522">
        <v>12</v>
      </c>
      <c r="I5" s="523">
        <v>16</v>
      </c>
      <c r="J5" s="524">
        <v>20</v>
      </c>
      <c r="L5" s="525"/>
      <c r="M5" s="525"/>
      <c r="N5" s="526"/>
      <c r="O5" s="526"/>
      <c r="P5" s="526"/>
      <c r="Q5" s="511"/>
    </row>
    <row r="6" spans="1:17" ht="45.75" thickBot="1" x14ac:dyDescent="0.3">
      <c r="A6" s="527">
        <v>2</v>
      </c>
      <c r="B6" s="528" t="s">
        <v>635</v>
      </c>
      <c r="C6" s="529" t="s">
        <v>636</v>
      </c>
      <c r="E6" s="520">
        <v>3</v>
      </c>
      <c r="F6" s="530">
        <v>3</v>
      </c>
      <c r="G6" s="521">
        <v>6</v>
      </c>
      <c r="H6" s="521">
        <v>9</v>
      </c>
      <c r="I6" s="522">
        <v>12</v>
      </c>
      <c r="J6" s="531">
        <v>15</v>
      </c>
      <c r="L6" s="526"/>
      <c r="M6" s="526"/>
      <c r="N6" s="526"/>
      <c r="O6" s="526"/>
      <c r="P6" s="526"/>
      <c r="Q6" s="511"/>
    </row>
    <row r="7" spans="1:17" ht="45.75" thickBot="1" x14ac:dyDescent="0.3">
      <c r="A7" s="527">
        <v>3</v>
      </c>
      <c r="B7" s="528" t="s">
        <v>637</v>
      </c>
      <c r="C7" s="529" t="s">
        <v>638</v>
      </c>
      <c r="E7" s="520">
        <v>2</v>
      </c>
      <c r="F7" s="530">
        <v>2</v>
      </c>
      <c r="G7" s="521">
        <v>4</v>
      </c>
      <c r="H7" s="521">
        <v>6</v>
      </c>
      <c r="I7" s="521">
        <v>8</v>
      </c>
      <c r="J7" s="531">
        <v>10</v>
      </c>
      <c r="L7" s="532"/>
      <c r="M7" s="532"/>
      <c r="N7" s="532"/>
      <c r="O7" s="532"/>
      <c r="P7" s="532"/>
      <c r="Q7" s="511"/>
    </row>
    <row r="8" spans="1:17" ht="45.75" thickBot="1" x14ac:dyDescent="0.3">
      <c r="A8" s="527">
        <v>4</v>
      </c>
      <c r="B8" s="528" t="s">
        <v>639</v>
      </c>
      <c r="C8" s="529" t="s">
        <v>640</v>
      </c>
      <c r="E8" s="520">
        <v>1</v>
      </c>
      <c r="F8" s="530">
        <v>1</v>
      </c>
      <c r="G8" s="530">
        <v>2</v>
      </c>
      <c r="H8" s="530">
        <v>3</v>
      </c>
      <c r="I8" s="521">
        <v>4</v>
      </c>
      <c r="J8" s="533">
        <v>5</v>
      </c>
      <c r="L8" s="532"/>
      <c r="M8" s="532"/>
      <c r="N8" s="532"/>
      <c r="O8" s="532"/>
      <c r="P8" s="532"/>
      <c r="Q8" s="511"/>
    </row>
    <row r="9" spans="1:17" ht="45" x14ac:dyDescent="0.25">
      <c r="A9" s="527">
        <v>5</v>
      </c>
      <c r="B9" s="528" t="s">
        <v>641</v>
      </c>
      <c r="C9" s="529" t="s">
        <v>642</v>
      </c>
      <c r="L9" s="511"/>
      <c r="M9" s="511"/>
      <c r="N9" s="511"/>
      <c r="O9" s="511"/>
      <c r="P9" s="511"/>
      <c r="Q9" s="511"/>
    </row>
    <row r="10" spans="1:17" x14ac:dyDescent="0.25">
      <c r="A10" s="534"/>
      <c r="E10" s="535"/>
      <c r="F10" s="118"/>
      <c r="G10" s="118"/>
    </row>
    <row r="11" spans="1:17" ht="15.75" thickBot="1" x14ac:dyDescent="0.3">
      <c r="A11" s="517" t="s">
        <v>631</v>
      </c>
      <c r="B11" s="536" t="s">
        <v>674</v>
      </c>
      <c r="C11" s="519" t="s">
        <v>632</v>
      </c>
      <c r="E11" s="537"/>
      <c r="F11" s="118"/>
      <c r="G11" s="118"/>
    </row>
    <row r="12" spans="1:17" ht="31.5" thickTop="1" thickBot="1" x14ac:dyDescent="0.3">
      <c r="A12" s="527">
        <v>1</v>
      </c>
      <c r="B12" s="538" t="s">
        <v>643</v>
      </c>
      <c r="C12" s="529" t="s">
        <v>644</v>
      </c>
      <c r="E12" s="537"/>
      <c r="F12" s="118"/>
      <c r="G12" s="118"/>
      <c r="P12" s="539"/>
    </row>
    <row r="13" spans="1:17" ht="45.75" thickTop="1" x14ac:dyDescent="0.25">
      <c r="A13" s="527">
        <v>2</v>
      </c>
      <c r="B13" s="538" t="s">
        <v>645</v>
      </c>
      <c r="C13" s="529" t="s">
        <v>646</v>
      </c>
      <c r="E13" s="540"/>
      <c r="F13" s="118"/>
      <c r="G13" s="118"/>
    </row>
    <row r="14" spans="1:17" ht="45" x14ac:dyDescent="0.25">
      <c r="A14" s="527">
        <v>3</v>
      </c>
      <c r="B14" s="538" t="s">
        <v>647</v>
      </c>
      <c r="C14" s="529" t="s">
        <v>648</v>
      </c>
      <c r="E14" s="540"/>
      <c r="F14" s="118"/>
      <c r="G14" s="118"/>
      <c r="J14" s="541"/>
      <c r="K14" s="118"/>
      <c r="L14" s="118"/>
      <c r="M14" s="118"/>
      <c r="N14" s="118"/>
    </row>
    <row r="15" spans="1:17" ht="45" x14ac:dyDescent="0.25">
      <c r="A15" s="527">
        <v>4</v>
      </c>
      <c r="B15" s="528" t="s">
        <v>649</v>
      </c>
      <c r="C15" s="529" t="s">
        <v>650</v>
      </c>
      <c r="E15" s="540"/>
      <c r="F15" s="118"/>
      <c r="G15" s="118"/>
      <c r="J15" s="541"/>
      <c r="K15" s="118"/>
      <c r="L15" s="118"/>
      <c r="M15" s="118"/>
      <c r="N15" s="118"/>
    </row>
    <row r="16" spans="1:17" ht="60" x14ac:dyDescent="0.25">
      <c r="A16" s="527">
        <v>5</v>
      </c>
      <c r="B16" s="528" t="s">
        <v>651</v>
      </c>
      <c r="C16" s="529" t="s">
        <v>652</v>
      </c>
      <c r="E16" s="540"/>
      <c r="F16" s="118"/>
      <c r="G16" s="118"/>
      <c r="J16" s="541"/>
      <c r="K16" s="118"/>
      <c r="L16" s="118"/>
      <c r="M16" s="118"/>
      <c r="N16" s="118"/>
    </row>
    <row r="17" spans="1:14" ht="21" x14ac:dyDescent="0.25">
      <c r="E17" s="540"/>
      <c r="F17" s="118"/>
      <c r="G17" s="118"/>
      <c r="J17" s="541"/>
      <c r="K17" s="118"/>
      <c r="L17" s="118"/>
      <c r="M17" s="118"/>
      <c r="N17" s="118"/>
    </row>
    <row r="18" spans="1:14" ht="30" x14ac:dyDescent="0.25">
      <c r="A18" s="542" t="s">
        <v>653</v>
      </c>
      <c r="B18" s="543" t="s">
        <v>654</v>
      </c>
      <c r="C18" s="544" t="s">
        <v>655</v>
      </c>
      <c r="D18" s="543" t="s">
        <v>656</v>
      </c>
      <c r="J18" s="541"/>
      <c r="K18" s="118"/>
      <c r="L18" s="118"/>
      <c r="M18" s="118"/>
      <c r="N18" s="118"/>
    </row>
    <row r="19" spans="1:14" ht="90" x14ac:dyDescent="0.25">
      <c r="A19" s="545" t="s">
        <v>657</v>
      </c>
      <c r="B19" s="546" t="s">
        <v>658</v>
      </c>
      <c r="C19" s="529" t="s">
        <v>659</v>
      </c>
      <c r="D19" s="547" t="s">
        <v>660</v>
      </c>
      <c r="J19" s="541"/>
      <c r="K19" s="118"/>
      <c r="L19" s="118"/>
      <c r="M19" s="118"/>
      <c r="N19" s="118"/>
    </row>
    <row r="20" spans="1:14" ht="75" x14ac:dyDescent="0.25">
      <c r="A20" s="548" t="s">
        <v>661</v>
      </c>
      <c r="B20" s="549" t="s">
        <v>662</v>
      </c>
      <c r="C20" s="547" t="s">
        <v>663</v>
      </c>
      <c r="D20" s="547" t="s">
        <v>664</v>
      </c>
      <c r="J20" s="541"/>
      <c r="K20" s="118"/>
      <c r="L20" s="118"/>
      <c r="M20" s="118"/>
      <c r="N20" s="118"/>
    </row>
    <row r="21" spans="1:14" ht="60" x14ac:dyDescent="0.25">
      <c r="A21" s="548" t="s">
        <v>665</v>
      </c>
      <c r="B21" s="550" t="s">
        <v>666</v>
      </c>
      <c r="C21" s="547" t="s">
        <v>667</v>
      </c>
      <c r="D21" s="547" t="s">
        <v>668</v>
      </c>
      <c r="J21" s="541"/>
      <c r="K21" s="118"/>
      <c r="L21" s="118"/>
      <c r="M21" s="118"/>
      <c r="N21" s="118"/>
    </row>
    <row r="22" spans="1:14" ht="60" x14ac:dyDescent="0.25">
      <c r="A22" s="545" t="s">
        <v>669</v>
      </c>
      <c r="B22" s="551" t="s">
        <v>670</v>
      </c>
      <c r="C22" s="547" t="s">
        <v>671</v>
      </c>
      <c r="D22" s="547" t="s">
        <v>672</v>
      </c>
    </row>
  </sheetData>
  <mergeCells count="10">
    <mergeCell ref="M2:M3"/>
    <mergeCell ref="N2:N3"/>
    <mergeCell ref="O2:O3"/>
    <mergeCell ref="P2:P3"/>
    <mergeCell ref="F2:F3"/>
    <mergeCell ref="G2:G3"/>
    <mergeCell ref="H2:H3"/>
    <mergeCell ref="I2:I3"/>
    <mergeCell ref="J2:J3"/>
    <mergeCell ref="L2:L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6</vt:i4>
      </vt:variant>
    </vt:vector>
  </HeadingPairs>
  <TitlesOfParts>
    <vt:vector size="6" baseType="lpstr">
      <vt:lpstr>aspekty</vt:lpstr>
      <vt:lpstr>havarijné stavy</vt:lpstr>
      <vt:lpstr>záväzné požiadavky</vt:lpstr>
      <vt:lpstr>zasinteresované starany</vt:lpstr>
      <vt:lpstr>riziká a príležitosti</vt:lpstr>
      <vt:lpstr>rizika metodika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2018-08-03T10:05:54Z</dcterms:modified>
</cp:coreProperties>
</file>